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6035" windowHeight="5925"/>
  </bookViews>
  <sheets>
    <sheet name="с данными статистики на 2020 г." sheetId="2" r:id="rId1"/>
    <sheet name="со старыми данными" sheetId="1" r:id="rId2"/>
  </sheets>
  <definedNames>
    <definedName name="_xlnm._FilterDatabase" localSheetId="0" hidden="1">'с данными статистики на 2020 г.'!$A$1:$O$57</definedName>
    <definedName name="_xlnm._FilterDatabase" localSheetId="1" hidden="1">'со старыми данными'!$A$1:$O$57</definedName>
  </definedNames>
  <calcPr calcId="144525"/>
</workbook>
</file>

<file path=xl/calcChain.xml><?xml version="1.0" encoding="utf-8"?>
<calcChain xmlns="http://schemas.openxmlformats.org/spreadsheetml/2006/main">
  <c r="F57" i="2" l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P2" i="2"/>
  <c r="O2" i="2"/>
  <c r="N2" i="2"/>
  <c r="M2" i="2"/>
  <c r="L2" i="2"/>
  <c r="K2" i="2"/>
  <c r="J2" i="2"/>
  <c r="I2" i="2"/>
  <c r="H2" i="2"/>
  <c r="G2" i="2"/>
  <c r="F2" i="2"/>
  <c r="D2" i="2"/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P2" i="1"/>
  <c r="O2" i="1"/>
  <c r="N2" i="1"/>
  <c r="M2" i="1"/>
  <c r="L2" i="1"/>
  <c r="K2" i="1"/>
  <c r="J2" i="1"/>
  <c r="I2" i="1"/>
  <c r="H2" i="1"/>
  <c r="G2" i="1"/>
  <c r="F2" i="1"/>
  <c r="D2" i="1"/>
</calcChain>
</file>

<file path=xl/sharedStrings.xml><?xml version="1.0" encoding="utf-8"?>
<sst xmlns="http://schemas.openxmlformats.org/spreadsheetml/2006/main" count="146" uniqueCount="72">
  <si>
    <t>Наименование 1</t>
  </si>
  <si>
    <t>Наименование 2</t>
  </si>
  <si>
    <t>Общее количество контингента от 5 до 17 лет</t>
  </si>
  <si>
    <t>Посещающие группы в разных ОО</t>
  </si>
  <si>
    <t>Уникальные дети в ЭДО</t>
  </si>
  <si>
    <t>% охвата</t>
  </si>
  <si>
    <t>ОДО (организации дополнительного образования)</t>
  </si>
  <si>
    <t>ОО ( общеобразовательные организации) школы, гимназии лицеи</t>
  </si>
  <si>
    <t>ДОО детские сады</t>
  </si>
  <si>
    <t>СПО колледжи, училища, техникумы</t>
  </si>
  <si>
    <t>Школы-интернаты и центры</t>
  </si>
  <si>
    <t>Минкультуры</t>
  </si>
  <si>
    <t>Минспорт</t>
  </si>
  <si>
    <t>Департамент казачества</t>
  </si>
  <si>
    <t>НОО и при ВУЗАХ</t>
  </si>
  <si>
    <t>Центры помощи детям и ППМС помощи</t>
  </si>
  <si>
    <t>Ростовская область</t>
  </si>
  <si>
    <t>Азовский район</t>
  </si>
  <si>
    <t>Аксайский район</t>
  </si>
  <si>
    <t>Багаевский район</t>
  </si>
  <si>
    <t>Белокалитвинский район</t>
  </si>
  <si>
    <t>Боковский район</t>
  </si>
  <si>
    <t>Верхнедонской район</t>
  </si>
  <si>
    <t>Веселовский район</t>
  </si>
  <si>
    <t>Волгодонской район</t>
  </si>
  <si>
    <t>Дубовский район</t>
  </si>
  <si>
    <t>Егорлыкский район</t>
  </si>
  <si>
    <t>Заветинский район</t>
  </si>
  <si>
    <t>Зерноградский район</t>
  </si>
  <si>
    <t>Зимовниковский район</t>
  </si>
  <si>
    <t>Кагальницкий район</t>
  </si>
  <si>
    <t>Каменский район</t>
  </si>
  <si>
    <t>Кашарский район</t>
  </si>
  <si>
    <t>Константиновский район</t>
  </si>
  <si>
    <t>Красносулинский район</t>
  </si>
  <si>
    <t>Куйбышевский р-он</t>
  </si>
  <si>
    <t>Мартыновский район</t>
  </si>
  <si>
    <t>Матвеево-Курганский район</t>
  </si>
  <si>
    <t>Миллеровский район</t>
  </si>
  <si>
    <t>Милютинский район</t>
  </si>
  <si>
    <t>Морозовский район</t>
  </si>
  <si>
    <t>Мясниковский район</t>
  </si>
  <si>
    <t>Неклиновский район</t>
  </si>
  <si>
    <t>Обливский район</t>
  </si>
  <si>
    <t>Октябрьский(с) район</t>
  </si>
  <si>
    <t>Орловский район</t>
  </si>
  <si>
    <t>Песчанокопский район</t>
  </si>
  <si>
    <t>Пролетарский район</t>
  </si>
  <si>
    <t>Ремонтненский район</t>
  </si>
  <si>
    <t>Родионово-Несветаевский район</t>
  </si>
  <si>
    <t>Сальский район</t>
  </si>
  <si>
    <t>Семикаракорский район</t>
  </si>
  <si>
    <t>Советский район</t>
  </si>
  <si>
    <t>Тарасовский район</t>
  </si>
  <si>
    <t>Тацинский район</t>
  </si>
  <si>
    <t>Усть-Донецкий район</t>
  </si>
  <si>
    <t>Целинский район</t>
  </si>
  <si>
    <t>Цимлянский район</t>
  </si>
  <si>
    <t>Чертковский район</t>
  </si>
  <si>
    <t>Шолоховский район</t>
  </si>
  <si>
    <t>г. Азов</t>
  </si>
  <si>
    <t>г. Батайск</t>
  </si>
  <si>
    <t>г. Волгодонск</t>
  </si>
  <si>
    <t>г. Гуково</t>
  </si>
  <si>
    <t>г. Донецк</t>
  </si>
  <si>
    <t>г. Зверево</t>
  </si>
  <si>
    <t>г. Каменск-Шахтинский</t>
  </si>
  <si>
    <t>г. Новочеркасск</t>
  </si>
  <si>
    <t>г. Новошахтинск</t>
  </si>
  <si>
    <t>г. Ростов-на-Дону</t>
  </si>
  <si>
    <t>г. Таганрог</t>
  </si>
  <si>
    <t>г. 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</si>
</sst>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Tahoma"/>
      <family val="2"/>
      <charset val="204"/>
    </font>
    <font>
      <sz val="10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rgb="FF3C3C3C"/>
      </top>
      <bottom style="thin">
        <color rgb="FF3C3C3C"/>
      </bottom>
      <diagonal/>
    </border>
    <border>
      <left style="thin">
        <color indexed="64"/>
      </left>
      <right/>
      <top style="thin">
        <color rgb="FF3C3C3C"/>
      </top>
      <bottom style="hair">
        <color indexed="64"/>
      </bottom>
      <diagonal/>
    </border>
    <border>
      <left/>
      <right/>
      <top style="thin">
        <color rgb="FF3C3C3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rgb="FF3C3C3C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1" fillId="2" borderId="0" xfId="0" applyFont="1" applyFill="1"/>
    <xf numFmtId="49" fontId="3" fillId="2" borderId="3" xfId="0" applyNumberFormat="1" applyFont="1" applyFill="1" applyBorder="1" applyAlignment="1" applyProtection="1">
      <alignment vertical="center" wrapText="1"/>
    </xf>
    <xf numFmtId="49" fontId="3" fillId="2" borderId="4" xfId="0" applyNumberFormat="1" applyFont="1" applyFill="1" applyBorder="1" applyAlignment="1" applyProtection="1">
      <alignment vertical="center" wrapText="1"/>
    </xf>
    <xf numFmtId="3" fontId="3" fillId="2" borderId="5" xfId="0" applyNumberFormat="1" applyFont="1" applyFill="1" applyBorder="1" applyAlignment="1" applyProtection="1">
      <alignment vertical="center"/>
    </xf>
    <xf numFmtId="3" fontId="3" fillId="2" borderId="6" xfId="0" applyNumberFormat="1" applyFont="1" applyFill="1" applyBorder="1" applyAlignment="1" applyProtection="1">
      <alignment vertical="center"/>
    </xf>
    <xf numFmtId="3" fontId="3" fillId="2" borderId="7" xfId="0" applyNumberFormat="1" applyFont="1" applyFill="1" applyBorder="1" applyAlignment="1" applyProtection="1">
      <alignment vertical="center"/>
    </xf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zoomScaleNormal="100" workbookViewId="0">
      <pane ySplit="2" topLeftCell="A3" activePane="bottomLeft" state="frozen"/>
      <selection pane="bottomLeft" activeCell="E2" sqref="E2"/>
    </sheetView>
  </sheetViews>
  <sheetFormatPr defaultRowHeight="12.75" x14ac:dyDescent="0.2"/>
  <cols>
    <col min="1" max="1" width="20.42578125" style="4" customWidth="1"/>
    <col min="2" max="2" width="36.85546875" style="4" customWidth="1"/>
    <col min="3" max="3" width="14.42578125" style="4" customWidth="1"/>
    <col min="4" max="4" width="15.42578125" style="4" customWidth="1"/>
    <col min="5" max="5" width="18.140625" style="4" customWidth="1"/>
    <col min="6" max="6" width="13.85546875" style="4" customWidth="1"/>
    <col min="7" max="16" width="18.140625" style="4" customWidth="1"/>
  </cols>
  <sheetData>
    <row r="1" spans="1:18" ht="49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8" s="4" customFormat="1" ht="12" customHeight="1" x14ac:dyDescent="0.2">
      <c r="A2" s="2" t="s">
        <v>16</v>
      </c>
      <c r="B2" s="2" t="s">
        <v>16</v>
      </c>
      <c r="C2" s="9">
        <v>574004</v>
      </c>
      <c r="D2" s="10">
        <f t="shared" ref="D2" si="0">SUM(D3:D57)</f>
        <v>670581</v>
      </c>
      <c r="E2" s="10">
        <v>435393</v>
      </c>
      <c r="F2" s="11">
        <f t="shared" ref="F2:F57" si="1">E2/C2*100</f>
        <v>75.851910439648506</v>
      </c>
      <c r="G2" s="11">
        <f t="shared" ref="G2:P2" si="2">SUM(G3:G57)</f>
        <v>246528</v>
      </c>
      <c r="H2" s="11">
        <f t="shared" si="2"/>
        <v>280410</v>
      </c>
      <c r="I2" s="11">
        <f t="shared" si="2"/>
        <v>54160</v>
      </c>
      <c r="J2" s="11">
        <f t="shared" si="2"/>
        <v>9619</v>
      </c>
      <c r="K2" s="11">
        <f t="shared" si="2"/>
        <v>5030</v>
      </c>
      <c r="L2" s="11">
        <f t="shared" si="2"/>
        <v>50268</v>
      </c>
      <c r="M2" s="9">
        <f t="shared" si="2"/>
        <v>19796</v>
      </c>
      <c r="N2" s="10">
        <f t="shared" si="2"/>
        <v>1732</v>
      </c>
      <c r="O2" s="10">
        <f t="shared" si="2"/>
        <v>2889</v>
      </c>
      <c r="P2" s="10">
        <f t="shared" si="2"/>
        <v>149</v>
      </c>
    </row>
    <row r="3" spans="1:18" s="4" customFormat="1" x14ac:dyDescent="0.2">
      <c r="A3" s="5"/>
      <c r="B3" s="7" t="s">
        <v>17</v>
      </c>
      <c r="C3" s="3">
        <v>15336</v>
      </c>
      <c r="D3" s="3">
        <v>15218</v>
      </c>
      <c r="E3" s="3">
        <v>10452</v>
      </c>
      <c r="F3" s="3">
        <f t="shared" si="1"/>
        <v>68.153364632237867</v>
      </c>
      <c r="G3" s="3">
        <v>4537</v>
      </c>
      <c r="H3" s="3">
        <v>8796</v>
      </c>
      <c r="I3" s="3">
        <v>0</v>
      </c>
      <c r="J3" s="3">
        <v>0</v>
      </c>
      <c r="K3" s="3">
        <v>169</v>
      </c>
      <c r="L3" s="3">
        <v>1716</v>
      </c>
      <c r="M3" s="3">
        <v>0</v>
      </c>
      <c r="N3" s="3">
        <v>0</v>
      </c>
      <c r="O3" s="3">
        <v>0</v>
      </c>
      <c r="P3" s="3">
        <v>0</v>
      </c>
      <c r="Q3" s="12"/>
      <c r="R3" s="12"/>
    </row>
    <row r="4" spans="1:18" s="6" customFormat="1" x14ac:dyDescent="0.2">
      <c r="A4" s="5"/>
      <c r="B4" s="7" t="s">
        <v>18</v>
      </c>
      <c r="C4" s="3">
        <v>16641</v>
      </c>
      <c r="D4" s="3">
        <v>15929</v>
      </c>
      <c r="E4" s="3">
        <v>11253</v>
      </c>
      <c r="F4" s="3">
        <f t="shared" si="1"/>
        <v>67.622138092662695</v>
      </c>
      <c r="G4" s="3">
        <v>9316</v>
      </c>
      <c r="H4" s="3">
        <v>3982</v>
      </c>
      <c r="I4" s="3">
        <v>970</v>
      </c>
      <c r="J4" s="3">
        <v>58</v>
      </c>
      <c r="K4" s="3">
        <v>0</v>
      </c>
      <c r="L4" s="3">
        <v>1603</v>
      </c>
      <c r="M4" s="3">
        <v>0</v>
      </c>
      <c r="N4" s="3">
        <v>0</v>
      </c>
      <c r="O4" s="3">
        <v>0</v>
      </c>
      <c r="P4" s="3">
        <v>0</v>
      </c>
      <c r="Q4" s="12"/>
      <c r="R4" s="12"/>
    </row>
    <row r="5" spans="1:18" s="4" customFormat="1" x14ac:dyDescent="0.2">
      <c r="A5" s="5"/>
      <c r="B5" s="7" t="s">
        <v>19</v>
      </c>
      <c r="C5" s="3">
        <v>5464</v>
      </c>
      <c r="D5" s="3">
        <v>5840</v>
      </c>
      <c r="E5" s="3">
        <v>3677</v>
      </c>
      <c r="F5" s="3">
        <f t="shared" si="1"/>
        <v>67.295021961932662</v>
      </c>
      <c r="G5" s="3">
        <v>1851</v>
      </c>
      <c r="H5" s="3">
        <v>3671</v>
      </c>
      <c r="I5" s="3">
        <v>0</v>
      </c>
      <c r="J5" s="3">
        <v>0</v>
      </c>
      <c r="K5" s="3">
        <v>0</v>
      </c>
      <c r="L5" s="3">
        <v>318</v>
      </c>
      <c r="M5" s="3">
        <v>0</v>
      </c>
      <c r="N5" s="3">
        <v>0</v>
      </c>
      <c r="O5" s="3">
        <v>0</v>
      </c>
      <c r="P5" s="3">
        <v>0</v>
      </c>
      <c r="Q5" s="12"/>
      <c r="R5" s="12"/>
    </row>
    <row r="6" spans="1:18" s="4" customFormat="1" x14ac:dyDescent="0.2">
      <c r="A6" s="5"/>
      <c r="B6" s="7" t="s">
        <v>20</v>
      </c>
      <c r="C6" s="3">
        <v>13133</v>
      </c>
      <c r="D6" s="3">
        <v>18990</v>
      </c>
      <c r="E6" s="3">
        <v>11474</v>
      </c>
      <c r="F6" s="3">
        <f t="shared" si="1"/>
        <v>87.367699687809335</v>
      </c>
      <c r="G6" s="3">
        <v>7559</v>
      </c>
      <c r="H6" s="3">
        <v>9733</v>
      </c>
      <c r="I6" s="3">
        <v>0</v>
      </c>
      <c r="J6" s="3">
        <v>457</v>
      </c>
      <c r="K6" s="3">
        <v>0</v>
      </c>
      <c r="L6" s="3">
        <v>1241</v>
      </c>
      <c r="M6" s="3">
        <v>0</v>
      </c>
      <c r="N6" s="3">
        <v>0</v>
      </c>
      <c r="O6" s="3">
        <v>0</v>
      </c>
      <c r="P6" s="3">
        <v>0</v>
      </c>
      <c r="Q6" s="12"/>
      <c r="R6" s="12"/>
    </row>
    <row r="7" spans="1:18" s="4" customFormat="1" x14ac:dyDescent="0.2">
      <c r="A7" s="5"/>
      <c r="B7" s="7" t="s">
        <v>21</v>
      </c>
      <c r="C7" s="3">
        <v>2165</v>
      </c>
      <c r="D7" s="3">
        <v>3259</v>
      </c>
      <c r="E7" s="3">
        <v>1840</v>
      </c>
      <c r="F7" s="3">
        <f t="shared" si="1"/>
        <v>84.988452655889148</v>
      </c>
      <c r="G7" s="3">
        <v>1230</v>
      </c>
      <c r="H7" s="3">
        <v>1705</v>
      </c>
      <c r="I7" s="3">
        <v>0</v>
      </c>
      <c r="J7" s="3">
        <v>60</v>
      </c>
      <c r="K7" s="3">
        <v>0</v>
      </c>
      <c r="L7" s="3">
        <v>264</v>
      </c>
      <c r="M7" s="3">
        <v>0</v>
      </c>
      <c r="N7" s="3">
        <v>0</v>
      </c>
      <c r="O7" s="3">
        <v>0</v>
      </c>
      <c r="P7" s="3">
        <v>0</v>
      </c>
      <c r="Q7" s="12"/>
      <c r="R7" s="12"/>
    </row>
    <row r="8" spans="1:18" s="4" customFormat="1" x14ac:dyDescent="0.2">
      <c r="A8" s="5"/>
      <c r="B8" s="7" t="s">
        <v>22</v>
      </c>
      <c r="C8" s="3">
        <v>2314</v>
      </c>
      <c r="D8" s="3">
        <v>1983</v>
      </c>
      <c r="E8" s="3">
        <v>1496</v>
      </c>
      <c r="F8" s="3">
        <f t="shared" si="1"/>
        <v>64.649956784788245</v>
      </c>
      <c r="G8" s="3">
        <v>1178</v>
      </c>
      <c r="H8" s="3">
        <v>534</v>
      </c>
      <c r="I8" s="3">
        <v>0</v>
      </c>
      <c r="J8" s="3">
        <v>0</v>
      </c>
      <c r="K8" s="3">
        <v>47</v>
      </c>
      <c r="L8" s="3">
        <v>114</v>
      </c>
      <c r="M8" s="3">
        <v>0</v>
      </c>
      <c r="N8" s="3">
        <v>0</v>
      </c>
      <c r="O8" s="3">
        <v>0</v>
      </c>
      <c r="P8" s="3">
        <v>110</v>
      </c>
      <c r="Q8" s="12"/>
      <c r="R8" s="12"/>
    </row>
    <row r="9" spans="1:18" s="4" customFormat="1" x14ac:dyDescent="0.2">
      <c r="A9" s="5"/>
      <c r="B9" s="7" t="s">
        <v>23</v>
      </c>
      <c r="C9" s="3">
        <v>3942</v>
      </c>
      <c r="D9" s="3">
        <v>6505</v>
      </c>
      <c r="E9" s="3">
        <v>3111</v>
      </c>
      <c r="F9" s="3">
        <f t="shared" si="1"/>
        <v>78.919330289193297</v>
      </c>
      <c r="G9" s="3">
        <v>3681</v>
      </c>
      <c r="H9" s="3">
        <v>2348</v>
      </c>
      <c r="I9" s="3">
        <v>0</v>
      </c>
      <c r="J9" s="3">
        <v>0</v>
      </c>
      <c r="K9" s="3">
        <v>0</v>
      </c>
      <c r="L9" s="3">
        <v>476</v>
      </c>
      <c r="M9" s="3">
        <v>0</v>
      </c>
      <c r="N9" s="3">
        <v>0</v>
      </c>
      <c r="O9" s="3">
        <v>0</v>
      </c>
      <c r="P9" s="3">
        <v>0</v>
      </c>
      <c r="Q9" s="12"/>
      <c r="R9" s="12"/>
    </row>
    <row r="10" spans="1:18" s="4" customFormat="1" x14ac:dyDescent="0.2">
      <c r="A10" s="5"/>
      <c r="B10" s="7" t="s">
        <v>24</v>
      </c>
      <c r="C10" s="3">
        <v>5539</v>
      </c>
      <c r="D10" s="3">
        <v>8499</v>
      </c>
      <c r="E10" s="3">
        <v>4645</v>
      </c>
      <c r="F10" s="3">
        <f t="shared" si="1"/>
        <v>83.859902509478246</v>
      </c>
      <c r="G10" s="3">
        <v>4747</v>
      </c>
      <c r="H10" s="3">
        <v>3221</v>
      </c>
      <c r="I10" s="3">
        <v>0</v>
      </c>
      <c r="J10" s="3">
        <v>0</v>
      </c>
      <c r="K10" s="3">
        <v>0</v>
      </c>
      <c r="L10" s="3">
        <v>531</v>
      </c>
      <c r="M10" s="3">
        <v>0</v>
      </c>
      <c r="N10" s="3">
        <v>0</v>
      </c>
      <c r="O10" s="3">
        <v>0</v>
      </c>
      <c r="P10" s="3">
        <v>0</v>
      </c>
      <c r="Q10" s="12"/>
      <c r="R10" s="12"/>
    </row>
    <row r="11" spans="1:18" s="4" customFormat="1" x14ac:dyDescent="0.2">
      <c r="A11" s="5"/>
      <c r="B11" s="7" t="s">
        <v>25</v>
      </c>
      <c r="C11" s="3">
        <v>3460</v>
      </c>
      <c r="D11" s="3">
        <v>5313</v>
      </c>
      <c r="E11" s="3">
        <v>3115</v>
      </c>
      <c r="F11" s="3">
        <f t="shared" si="1"/>
        <v>90.028901734104053</v>
      </c>
      <c r="G11" s="3">
        <v>1073</v>
      </c>
      <c r="H11" s="3">
        <v>3610</v>
      </c>
      <c r="I11" s="3">
        <v>305</v>
      </c>
      <c r="J11" s="3">
        <v>91</v>
      </c>
      <c r="K11" s="3">
        <v>0</v>
      </c>
      <c r="L11" s="3">
        <v>234</v>
      </c>
      <c r="M11" s="3">
        <v>0</v>
      </c>
      <c r="N11" s="3">
        <v>0</v>
      </c>
      <c r="O11" s="3">
        <v>0</v>
      </c>
      <c r="P11" s="3">
        <v>0</v>
      </c>
      <c r="Q11" s="12"/>
      <c r="R11" s="12"/>
    </row>
    <row r="12" spans="1:18" s="4" customFormat="1" x14ac:dyDescent="0.2">
      <c r="A12" s="5"/>
      <c r="B12" s="7" t="s">
        <v>26</v>
      </c>
      <c r="C12" s="3">
        <v>5237</v>
      </c>
      <c r="D12" s="3">
        <v>7088</v>
      </c>
      <c r="E12" s="3">
        <v>4947</v>
      </c>
      <c r="F12" s="3">
        <f t="shared" si="1"/>
        <v>94.462478518235628</v>
      </c>
      <c r="G12" s="3">
        <v>2411</v>
      </c>
      <c r="H12" s="3">
        <v>3416</v>
      </c>
      <c r="I12" s="3">
        <v>217</v>
      </c>
      <c r="J12" s="3">
        <v>0</v>
      </c>
      <c r="K12" s="3">
        <v>0</v>
      </c>
      <c r="L12" s="3">
        <v>1044</v>
      </c>
      <c r="M12" s="3">
        <v>0</v>
      </c>
      <c r="N12" s="3">
        <v>0</v>
      </c>
      <c r="O12" s="3">
        <v>0</v>
      </c>
      <c r="P12" s="3">
        <v>0</v>
      </c>
      <c r="Q12" s="12"/>
      <c r="R12" s="12"/>
    </row>
    <row r="13" spans="1:18" s="4" customFormat="1" x14ac:dyDescent="0.2">
      <c r="A13" s="5"/>
      <c r="B13" s="7" t="s">
        <v>27</v>
      </c>
      <c r="C13" s="3">
        <v>2404</v>
      </c>
      <c r="D13" s="3">
        <v>2937</v>
      </c>
      <c r="E13" s="3">
        <v>1876</v>
      </c>
      <c r="F13" s="3">
        <f t="shared" si="1"/>
        <v>78.036605657237928</v>
      </c>
      <c r="G13" s="3">
        <v>1061</v>
      </c>
      <c r="H13" s="3">
        <v>1490</v>
      </c>
      <c r="I13" s="3">
        <v>197</v>
      </c>
      <c r="J13" s="3">
        <v>0</v>
      </c>
      <c r="K13" s="3">
        <v>0</v>
      </c>
      <c r="L13" s="3">
        <v>189</v>
      </c>
      <c r="M13" s="3">
        <v>0</v>
      </c>
      <c r="N13" s="3">
        <v>0</v>
      </c>
      <c r="O13" s="3">
        <v>0</v>
      </c>
      <c r="P13" s="3">
        <v>0</v>
      </c>
      <c r="Q13" s="12"/>
      <c r="R13" s="12"/>
    </row>
    <row r="14" spans="1:18" s="4" customFormat="1" x14ac:dyDescent="0.2">
      <c r="A14" s="5"/>
      <c r="B14" s="7" t="s">
        <v>28</v>
      </c>
      <c r="C14" s="3">
        <v>8108</v>
      </c>
      <c r="D14" s="3">
        <v>9482</v>
      </c>
      <c r="E14" s="3">
        <v>6625</v>
      </c>
      <c r="F14" s="3">
        <f t="shared" si="1"/>
        <v>81.709422792303897</v>
      </c>
      <c r="G14" s="3">
        <v>2664</v>
      </c>
      <c r="H14" s="3">
        <v>6115</v>
      </c>
      <c r="I14" s="3">
        <v>0</v>
      </c>
      <c r="J14" s="3">
        <v>277</v>
      </c>
      <c r="K14" s="3">
        <v>0</v>
      </c>
      <c r="L14" s="3">
        <v>426</v>
      </c>
      <c r="M14" s="3">
        <v>0</v>
      </c>
      <c r="N14" s="3">
        <v>0</v>
      </c>
      <c r="O14" s="3">
        <v>0</v>
      </c>
      <c r="P14" s="3">
        <v>0</v>
      </c>
      <c r="Q14" s="12"/>
      <c r="R14" s="12"/>
    </row>
    <row r="15" spans="1:18" s="4" customFormat="1" x14ac:dyDescent="0.2">
      <c r="A15" s="5"/>
      <c r="B15" s="7" t="s">
        <v>29</v>
      </c>
      <c r="C15" s="3">
        <v>6191</v>
      </c>
      <c r="D15" s="3">
        <v>6445</v>
      </c>
      <c r="E15" s="3">
        <v>4954</v>
      </c>
      <c r="F15" s="3">
        <f t="shared" si="1"/>
        <v>80.019382975286703</v>
      </c>
      <c r="G15" s="3">
        <v>2714</v>
      </c>
      <c r="H15" s="3">
        <v>2951</v>
      </c>
      <c r="I15" s="3">
        <v>76</v>
      </c>
      <c r="J15" s="3">
        <v>308</v>
      </c>
      <c r="K15" s="3">
        <v>0</v>
      </c>
      <c r="L15" s="3">
        <v>396</v>
      </c>
      <c r="M15" s="3">
        <v>0</v>
      </c>
      <c r="N15" s="3">
        <v>0</v>
      </c>
      <c r="O15" s="3">
        <v>0</v>
      </c>
      <c r="P15" s="3">
        <v>0</v>
      </c>
      <c r="Q15" s="12"/>
      <c r="R15" s="12"/>
    </row>
    <row r="16" spans="1:18" s="4" customFormat="1" x14ac:dyDescent="0.2">
      <c r="A16" s="5"/>
      <c r="B16" s="7" t="s">
        <v>30</v>
      </c>
      <c r="C16" s="3">
        <v>4407</v>
      </c>
      <c r="D16" s="3">
        <v>5681</v>
      </c>
      <c r="E16" s="3">
        <v>4012</v>
      </c>
      <c r="F16" s="3">
        <f t="shared" si="1"/>
        <v>91.036986612207855</v>
      </c>
      <c r="G16" s="3">
        <v>2135</v>
      </c>
      <c r="H16" s="3">
        <v>2912</v>
      </c>
      <c r="I16" s="3">
        <v>200</v>
      </c>
      <c r="J16" s="3">
        <v>0</v>
      </c>
      <c r="K16" s="3">
        <v>0</v>
      </c>
      <c r="L16" s="3">
        <v>434</v>
      </c>
      <c r="M16" s="3">
        <v>0</v>
      </c>
      <c r="N16" s="3">
        <v>0</v>
      </c>
      <c r="O16" s="3">
        <v>0</v>
      </c>
      <c r="P16" s="3">
        <v>0</v>
      </c>
      <c r="Q16" s="12"/>
      <c r="R16" s="12"/>
    </row>
    <row r="17" spans="1:18" s="4" customFormat="1" x14ac:dyDescent="0.2">
      <c r="A17" s="5"/>
      <c r="B17" s="7" t="s">
        <v>31</v>
      </c>
      <c r="C17" s="3">
        <v>5819</v>
      </c>
      <c r="D17" s="3">
        <v>4822</v>
      </c>
      <c r="E17" s="3">
        <v>3231</v>
      </c>
      <c r="F17" s="3">
        <f t="shared" si="1"/>
        <v>55.525004296270843</v>
      </c>
      <c r="G17" s="3">
        <v>1934</v>
      </c>
      <c r="H17" s="3">
        <v>2023</v>
      </c>
      <c r="I17" s="3">
        <v>0</v>
      </c>
      <c r="J17" s="3">
        <v>0</v>
      </c>
      <c r="K17" s="3">
        <v>0</v>
      </c>
      <c r="L17" s="3">
        <v>865</v>
      </c>
      <c r="M17" s="3">
        <v>0</v>
      </c>
      <c r="N17" s="3">
        <v>0</v>
      </c>
      <c r="O17" s="3">
        <v>0</v>
      </c>
      <c r="P17" s="3">
        <v>0</v>
      </c>
      <c r="Q17" s="12"/>
      <c r="R17" s="12"/>
    </row>
    <row r="18" spans="1:18" s="4" customFormat="1" x14ac:dyDescent="0.2">
      <c r="A18" s="5"/>
      <c r="B18" s="8" t="s">
        <v>32</v>
      </c>
      <c r="C18" s="3">
        <v>3031</v>
      </c>
      <c r="D18" s="3">
        <v>4221</v>
      </c>
      <c r="E18" s="3">
        <v>1909</v>
      </c>
      <c r="F18" s="3">
        <f t="shared" si="1"/>
        <v>62.982514021774996</v>
      </c>
      <c r="G18" s="3">
        <v>917</v>
      </c>
      <c r="H18" s="3">
        <v>3139</v>
      </c>
      <c r="I18" s="3">
        <v>0</v>
      </c>
      <c r="J18" s="3">
        <v>0</v>
      </c>
      <c r="K18" s="3">
        <v>0</v>
      </c>
      <c r="L18" s="3">
        <v>165</v>
      </c>
      <c r="M18" s="3">
        <v>0</v>
      </c>
      <c r="N18" s="3">
        <v>0</v>
      </c>
      <c r="O18" s="3">
        <v>0</v>
      </c>
      <c r="P18" s="3">
        <v>0</v>
      </c>
      <c r="Q18" s="12"/>
      <c r="R18" s="12"/>
    </row>
    <row r="19" spans="1:18" s="4" customFormat="1" x14ac:dyDescent="0.2">
      <c r="A19" s="5"/>
      <c r="B19" s="7" t="s">
        <v>33</v>
      </c>
      <c r="C19" s="3">
        <v>4791</v>
      </c>
      <c r="D19" s="3">
        <v>5119</v>
      </c>
      <c r="E19" s="3">
        <v>3759</v>
      </c>
      <c r="F19" s="3">
        <f t="shared" si="1"/>
        <v>78.459611772072634</v>
      </c>
      <c r="G19" s="3">
        <v>1938</v>
      </c>
      <c r="H19" s="3">
        <v>1715</v>
      </c>
      <c r="I19" s="3">
        <v>92</v>
      </c>
      <c r="J19" s="3">
        <v>492</v>
      </c>
      <c r="K19" s="3">
        <v>60</v>
      </c>
      <c r="L19" s="3">
        <v>822</v>
      </c>
      <c r="M19" s="3">
        <v>0</v>
      </c>
      <c r="N19" s="3">
        <v>0</v>
      </c>
      <c r="O19" s="3">
        <v>0</v>
      </c>
      <c r="P19" s="3">
        <v>0</v>
      </c>
      <c r="Q19" s="12"/>
      <c r="R19" s="12"/>
    </row>
    <row r="20" spans="1:18" s="4" customFormat="1" x14ac:dyDescent="0.2">
      <c r="A20" s="5"/>
      <c r="B20" s="7" t="s">
        <v>34</v>
      </c>
      <c r="C20" s="3">
        <v>10655</v>
      </c>
      <c r="D20" s="3">
        <v>12075</v>
      </c>
      <c r="E20" s="3">
        <v>6798</v>
      </c>
      <c r="F20" s="3">
        <f t="shared" si="1"/>
        <v>63.80103237916471</v>
      </c>
      <c r="G20" s="3">
        <v>4846</v>
      </c>
      <c r="H20" s="3">
        <v>5087</v>
      </c>
      <c r="I20" s="3">
        <v>0</v>
      </c>
      <c r="J20" s="3">
        <v>0</v>
      </c>
      <c r="K20" s="3">
        <v>164</v>
      </c>
      <c r="L20" s="3">
        <v>748</v>
      </c>
      <c r="M20" s="3">
        <v>1230</v>
      </c>
      <c r="N20" s="3">
        <v>0</v>
      </c>
      <c r="O20" s="3">
        <v>0</v>
      </c>
      <c r="P20" s="3">
        <v>0</v>
      </c>
      <c r="Q20" s="12"/>
      <c r="R20" s="12"/>
    </row>
    <row r="21" spans="1:18" s="4" customFormat="1" x14ac:dyDescent="0.2">
      <c r="A21" s="5"/>
      <c r="B21" s="7" t="s">
        <v>35</v>
      </c>
      <c r="C21" s="3">
        <v>2017</v>
      </c>
      <c r="D21" s="3">
        <v>2594</v>
      </c>
      <c r="E21" s="3">
        <v>1516</v>
      </c>
      <c r="F21" s="3">
        <f t="shared" si="1"/>
        <v>75.161130391670795</v>
      </c>
      <c r="G21" s="3">
        <v>1675</v>
      </c>
      <c r="H21" s="3">
        <v>760</v>
      </c>
      <c r="I21" s="3">
        <v>0</v>
      </c>
      <c r="J21" s="3">
        <v>0</v>
      </c>
      <c r="K21" s="3">
        <v>0</v>
      </c>
      <c r="L21" s="3">
        <v>159</v>
      </c>
      <c r="M21" s="3">
        <v>0</v>
      </c>
      <c r="N21" s="3">
        <v>0</v>
      </c>
      <c r="O21" s="3">
        <v>0</v>
      </c>
      <c r="P21" s="3">
        <v>0</v>
      </c>
      <c r="Q21" s="12"/>
      <c r="R21" s="12"/>
    </row>
    <row r="22" spans="1:18" s="4" customFormat="1" x14ac:dyDescent="0.2">
      <c r="A22" s="5"/>
      <c r="B22" s="8" t="s">
        <v>36</v>
      </c>
      <c r="C22" s="3">
        <v>6537</v>
      </c>
      <c r="D22" s="3">
        <v>8307</v>
      </c>
      <c r="E22" s="3">
        <v>4511</v>
      </c>
      <c r="F22" s="3">
        <f t="shared" si="1"/>
        <v>69.007189842435366</v>
      </c>
      <c r="G22" s="3">
        <v>1599</v>
      </c>
      <c r="H22" s="3">
        <v>6384</v>
      </c>
      <c r="I22" s="3">
        <v>0</v>
      </c>
      <c r="J22" s="3">
        <v>0</v>
      </c>
      <c r="K22" s="3">
        <v>0</v>
      </c>
      <c r="L22" s="3">
        <v>324</v>
      </c>
      <c r="M22" s="3">
        <v>0</v>
      </c>
      <c r="N22" s="3">
        <v>0</v>
      </c>
      <c r="O22" s="3">
        <v>0</v>
      </c>
      <c r="P22" s="3">
        <v>0</v>
      </c>
      <c r="Q22" s="12"/>
      <c r="R22" s="12"/>
    </row>
    <row r="23" spans="1:18" s="4" customFormat="1" x14ac:dyDescent="0.2">
      <c r="A23" s="5"/>
      <c r="B23" s="7" t="s">
        <v>37</v>
      </c>
      <c r="C23" s="3">
        <v>6040</v>
      </c>
      <c r="D23" s="3">
        <v>7514</v>
      </c>
      <c r="E23" s="3">
        <v>4559</v>
      </c>
      <c r="F23" s="3">
        <f t="shared" si="1"/>
        <v>75.480132450331126</v>
      </c>
      <c r="G23" s="3">
        <v>1712</v>
      </c>
      <c r="H23" s="3">
        <v>5262</v>
      </c>
      <c r="I23" s="3">
        <v>0</v>
      </c>
      <c r="J23" s="3">
        <v>0</v>
      </c>
      <c r="K23" s="3">
        <v>110</v>
      </c>
      <c r="L23" s="3">
        <v>430</v>
      </c>
      <c r="M23" s="3">
        <v>0</v>
      </c>
      <c r="N23" s="3">
        <v>0</v>
      </c>
      <c r="O23" s="3">
        <v>0</v>
      </c>
      <c r="P23" s="3">
        <v>0</v>
      </c>
      <c r="Q23" s="12"/>
      <c r="R23" s="12"/>
    </row>
    <row r="24" spans="1:18" s="4" customFormat="1" x14ac:dyDescent="0.2">
      <c r="A24" s="5"/>
      <c r="B24" s="7" t="s">
        <v>38</v>
      </c>
      <c r="C24" s="3">
        <v>9396</v>
      </c>
      <c r="D24" s="3">
        <v>11333</v>
      </c>
      <c r="E24" s="3">
        <v>7150</v>
      </c>
      <c r="F24" s="3">
        <f t="shared" si="1"/>
        <v>76.096211153682418</v>
      </c>
      <c r="G24" s="3">
        <v>7001</v>
      </c>
      <c r="H24" s="3">
        <v>3360</v>
      </c>
      <c r="I24" s="3">
        <v>0</v>
      </c>
      <c r="J24" s="3">
        <v>149</v>
      </c>
      <c r="K24" s="3">
        <v>0</v>
      </c>
      <c r="L24" s="3">
        <v>547</v>
      </c>
      <c r="M24" s="3">
        <v>0</v>
      </c>
      <c r="N24" s="3">
        <v>276</v>
      </c>
      <c r="O24" s="3">
        <v>0</v>
      </c>
      <c r="P24" s="3">
        <v>0</v>
      </c>
      <c r="Q24" s="12"/>
      <c r="R24" s="12"/>
    </row>
    <row r="25" spans="1:18" s="4" customFormat="1" x14ac:dyDescent="0.2">
      <c r="A25" s="5"/>
      <c r="B25" s="7" t="s">
        <v>39</v>
      </c>
      <c r="C25" s="3">
        <v>1792</v>
      </c>
      <c r="D25" s="3">
        <v>2125</v>
      </c>
      <c r="E25" s="3">
        <v>1357</v>
      </c>
      <c r="F25" s="3">
        <f t="shared" si="1"/>
        <v>75.725446428571431</v>
      </c>
      <c r="G25" s="3">
        <v>523</v>
      </c>
      <c r="H25" s="3">
        <v>1439</v>
      </c>
      <c r="I25" s="3">
        <v>0</v>
      </c>
      <c r="J25" s="3">
        <v>0</v>
      </c>
      <c r="K25" s="3">
        <v>0</v>
      </c>
      <c r="L25" s="3">
        <v>163</v>
      </c>
      <c r="M25" s="3">
        <v>0</v>
      </c>
      <c r="N25" s="3">
        <v>0</v>
      </c>
      <c r="O25" s="3">
        <v>0</v>
      </c>
      <c r="P25" s="3">
        <v>0</v>
      </c>
      <c r="Q25" s="12"/>
      <c r="R25" s="12"/>
    </row>
    <row r="26" spans="1:18" s="4" customFormat="1" x14ac:dyDescent="0.2">
      <c r="A26" s="5"/>
      <c r="B26" s="7" t="s">
        <v>40</v>
      </c>
      <c r="C26" s="3">
        <v>5956</v>
      </c>
      <c r="D26" s="3">
        <v>8254</v>
      </c>
      <c r="E26" s="3">
        <v>4733</v>
      </c>
      <c r="F26" s="3">
        <f t="shared" si="1"/>
        <v>79.466084620550703</v>
      </c>
      <c r="G26" s="3">
        <v>1670</v>
      </c>
      <c r="H26" s="3">
        <v>5789</v>
      </c>
      <c r="I26" s="3">
        <v>0</v>
      </c>
      <c r="J26" s="3">
        <v>372</v>
      </c>
      <c r="K26" s="3">
        <v>0</v>
      </c>
      <c r="L26" s="3">
        <v>423</v>
      </c>
      <c r="M26" s="3">
        <v>0</v>
      </c>
      <c r="N26" s="3">
        <v>0</v>
      </c>
      <c r="O26" s="3">
        <v>0</v>
      </c>
      <c r="P26" s="3">
        <v>0</v>
      </c>
      <c r="Q26" s="12"/>
      <c r="R26" s="12"/>
    </row>
    <row r="27" spans="1:18" s="4" customFormat="1" x14ac:dyDescent="0.2">
      <c r="A27" s="5"/>
      <c r="B27" s="7" t="s">
        <v>41</v>
      </c>
      <c r="C27" s="3">
        <v>7415</v>
      </c>
      <c r="D27" s="3">
        <v>7616</v>
      </c>
      <c r="E27" s="3">
        <v>5636</v>
      </c>
      <c r="F27" s="3">
        <f t="shared" si="1"/>
        <v>76.008091706001352</v>
      </c>
      <c r="G27" s="3">
        <v>1747</v>
      </c>
      <c r="H27" s="3">
        <v>4608</v>
      </c>
      <c r="I27" s="3">
        <v>539</v>
      </c>
      <c r="J27" s="3">
        <v>0</v>
      </c>
      <c r="K27" s="3">
        <v>0</v>
      </c>
      <c r="L27" s="3">
        <v>722</v>
      </c>
      <c r="M27" s="3">
        <v>0</v>
      </c>
      <c r="N27" s="3">
        <v>0</v>
      </c>
      <c r="O27" s="3">
        <v>0</v>
      </c>
      <c r="P27" s="3">
        <v>0</v>
      </c>
      <c r="Q27" s="12"/>
      <c r="R27" s="12"/>
    </row>
    <row r="28" spans="1:18" s="4" customFormat="1" x14ac:dyDescent="0.2">
      <c r="A28" s="5"/>
      <c r="B28" s="7" t="s">
        <v>42</v>
      </c>
      <c r="C28" s="3">
        <v>11966</v>
      </c>
      <c r="D28" s="3">
        <v>13486</v>
      </c>
      <c r="E28" s="3">
        <v>9316</v>
      </c>
      <c r="F28" s="3">
        <f t="shared" si="1"/>
        <v>77.853919438408823</v>
      </c>
      <c r="G28" s="3">
        <v>3863</v>
      </c>
      <c r="H28" s="3">
        <v>8671</v>
      </c>
      <c r="I28" s="3">
        <v>50</v>
      </c>
      <c r="J28" s="3">
        <v>0</v>
      </c>
      <c r="K28" s="3">
        <v>194</v>
      </c>
      <c r="L28" s="3">
        <v>708</v>
      </c>
      <c r="M28" s="3">
        <v>0</v>
      </c>
      <c r="N28" s="3">
        <v>0</v>
      </c>
      <c r="O28" s="3">
        <v>0</v>
      </c>
      <c r="P28" s="3">
        <v>0</v>
      </c>
      <c r="Q28" s="12"/>
      <c r="R28" s="12"/>
    </row>
    <row r="29" spans="1:18" s="4" customFormat="1" x14ac:dyDescent="0.2">
      <c r="A29" s="5"/>
      <c r="B29" s="7" t="s">
        <v>43</v>
      </c>
      <c r="C29" s="3">
        <v>2456</v>
      </c>
      <c r="D29" s="3">
        <v>2954</v>
      </c>
      <c r="E29" s="3">
        <v>1858</v>
      </c>
      <c r="F29" s="3">
        <f t="shared" si="1"/>
        <v>75.651465798045606</v>
      </c>
      <c r="G29" s="3">
        <v>2210</v>
      </c>
      <c r="H29" s="3">
        <v>593</v>
      </c>
      <c r="I29" s="3">
        <v>0</v>
      </c>
      <c r="J29" s="3">
        <v>0</v>
      </c>
      <c r="K29" s="3">
        <v>0</v>
      </c>
      <c r="L29" s="3">
        <v>151</v>
      </c>
      <c r="M29" s="3">
        <v>0</v>
      </c>
      <c r="N29" s="3">
        <v>0</v>
      </c>
      <c r="O29" s="3">
        <v>0</v>
      </c>
      <c r="P29" s="3">
        <v>0</v>
      </c>
      <c r="Q29" s="12"/>
      <c r="R29" s="12"/>
    </row>
    <row r="30" spans="1:18" s="4" customFormat="1" x14ac:dyDescent="0.2">
      <c r="A30" s="5"/>
      <c r="B30" s="7" t="s">
        <v>44</v>
      </c>
      <c r="C30" s="3">
        <v>10082</v>
      </c>
      <c r="D30" s="3">
        <v>8678</v>
      </c>
      <c r="E30" s="3">
        <v>7717</v>
      </c>
      <c r="F30" s="3">
        <f t="shared" si="1"/>
        <v>76.54235270779607</v>
      </c>
      <c r="G30" s="3">
        <v>1354</v>
      </c>
      <c r="H30" s="3">
        <v>4261</v>
      </c>
      <c r="I30" s="3">
        <v>1632</v>
      </c>
      <c r="J30" s="3">
        <v>340</v>
      </c>
      <c r="K30" s="3">
        <v>0</v>
      </c>
      <c r="L30" s="3">
        <v>985</v>
      </c>
      <c r="M30" s="3">
        <v>106</v>
      </c>
      <c r="N30" s="3">
        <v>0</v>
      </c>
      <c r="O30" s="3">
        <v>0</v>
      </c>
      <c r="P30" s="3">
        <v>0</v>
      </c>
      <c r="Q30" s="12"/>
      <c r="R30" s="12"/>
    </row>
    <row r="31" spans="1:18" s="4" customFormat="1" x14ac:dyDescent="0.2">
      <c r="A31" s="5"/>
      <c r="B31" s="7" t="s">
        <v>45</v>
      </c>
      <c r="C31" s="3">
        <v>5548</v>
      </c>
      <c r="D31" s="3">
        <v>8042</v>
      </c>
      <c r="E31" s="3">
        <v>5021</v>
      </c>
      <c r="F31" s="3">
        <f t="shared" si="1"/>
        <v>90.501081470800287</v>
      </c>
      <c r="G31" s="3">
        <v>1996</v>
      </c>
      <c r="H31" s="3">
        <v>4191</v>
      </c>
      <c r="I31" s="3">
        <v>724</v>
      </c>
      <c r="J31" s="3">
        <v>210</v>
      </c>
      <c r="K31" s="3">
        <v>195</v>
      </c>
      <c r="L31" s="3">
        <v>515</v>
      </c>
      <c r="M31" s="3">
        <v>0</v>
      </c>
      <c r="N31" s="3">
        <v>211</v>
      </c>
      <c r="O31" s="3">
        <v>0</v>
      </c>
      <c r="P31" s="3">
        <v>0</v>
      </c>
      <c r="Q31" s="12"/>
      <c r="R31" s="12"/>
    </row>
    <row r="32" spans="1:18" s="4" customFormat="1" x14ac:dyDescent="0.2">
      <c r="A32" s="5"/>
      <c r="B32" s="7" t="s">
        <v>46</v>
      </c>
      <c r="C32" s="3">
        <v>3672</v>
      </c>
      <c r="D32" s="3">
        <v>5251</v>
      </c>
      <c r="E32" s="3">
        <v>3491</v>
      </c>
      <c r="F32" s="3">
        <f t="shared" si="1"/>
        <v>95.070806100217865</v>
      </c>
      <c r="G32" s="3">
        <v>2501</v>
      </c>
      <c r="H32" s="3">
        <v>1858</v>
      </c>
      <c r="I32" s="3">
        <v>240</v>
      </c>
      <c r="J32" s="3">
        <v>0</v>
      </c>
      <c r="K32" s="3">
        <v>126</v>
      </c>
      <c r="L32" s="3">
        <v>526</v>
      </c>
      <c r="M32" s="3">
        <v>0</v>
      </c>
      <c r="N32" s="3">
        <v>0</v>
      </c>
      <c r="O32" s="3">
        <v>0</v>
      </c>
      <c r="P32" s="3">
        <v>0</v>
      </c>
      <c r="Q32" s="12"/>
      <c r="R32" s="12"/>
    </row>
    <row r="33" spans="1:18" s="4" customFormat="1" x14ac:dyDescent="0.2">
      <c r="A33" s="5"/>
      <c r="B33" s="7" t="s">
        <v>47</v>
      </c>
      <c r="C33" s="3">
        <v>5524</v>
      </c>
      <c r="D33" s="3">
        <v>6912</v>
      </c>
      <c r="E33" s="3">
        <v>3997</v>
      </c>
      <c r="F33" s="3">
        <f t="shared" si="1"/>
        <v>72.356987690079649</v>
      </c>
      <c r="G33" s="3">
        <v>2021</v>
      </c>
      <c r="H33" s="3">
        <v>4313</v>
      </c>
      <c r="I33" s="3">
        <v>0</v>
      </c>
      <c r="J33" s="3">
        <v>28</v>
      </c>
      <c r="K33" s="3">
        <v>158</v>
      </c>
      <c r="L33" s="3">
        <v>392</v>
      </c>
      <c r="M33" s="3">
        <v>0</v>
      </c>
      <c r="N33" s="3">
        <v>0</v>
      </c>
      <c r="O33" s="3">
        <v>0</v>
      </c>
      <c r="P33" s="3">
        <v>0</v>
      </c>
      <c r="Q33" s="12"/>
      <c r="R33" s="12"/>
    </row>
    <row r="34" spans="1:18" s="4" customFormat="1" x14ac:dyDescent="0.2">
      <c r="A34" s="5"/>
      <c r="B34" s="7" t="s">
        <v>48</v>
      </c>
      <c r="C34" s="3">
        <v>2931</v>
      </c>
      <c r="D34" s="3">
        <v>3162</v>
      </c>
      <c r="E34" s="3">
        <v>2034</v>
      </c>
      <c r="F34" s="3">
        <f t="shared" si="1"/>
        <v>69.396110542476976</v>
      </c>
      <c r="G34" s="3">
        <v>1301</v>
      </c>
      <c r="H34" s="3">
        <v>1631</v>
      </c>
      <c r="I34" s="3">
        <v>0</v>
      </c>
      <c r="J34" s="3">
        <v>0</v>
      </c>
      <c r="K34" s="3">
        <v>0</v>
      </c>
      <c r="L34" s="3">
        <v>230</v>
      </c>
      <c r="M34" s="3">
        <v>0</v>
      </c>
      <c r="N34" s="3">
        <v>0</v>
      </c>
      <c r="O34" s="3">
        <v>0</v>
      </c>
      <c r="P34" s="3">
        <v>0</v>
      </c>
      <c r="Q34" s="12"/>
      <c r="R34" s="12"/>
    </row>
    <row r="35" spans="1:18" s="4" customFormat="1" x14ac:dyDescent="0.2">
      <c r="A35" s="5"/>
      <c r="B35" s="7" t="s">
        <v>49</v>
      </c>
      <c r="C35" s="3">
        <v>3117</v>
      </c>
      <c r="D35" s="3">
        <v>4586</v>
      </c>
      <c r="E35" s="3">
        <v>2232</v>
      </c>
      <c r="F35" s="3">
        <f t="shared" si="1"/>
        <v>71.60731472569779</v>
      </c>
      <c r="G35" s="3">
        <v>655</v>
      </c>
      <c r="H35" s="3">
        <v>3610</v>
      </c>
      <c r="I35" s="3">
        <v>0</v>
      </c>
      <c r="J35" s="3">
        <v>0</v>
      </c>
      <c r="K35" s="3">
        <v>0</v>
      </c>
      <c r="L35" s="3">
        <v>321</v>
      </c>
      <c r="M35" s="3">
        <v>0</v>
      </c>
      <c r="N35" s="3">
        <v>0</v>
      </c>
      <c r="O35" s="3">
        <v>0</v>
      </c>
      <c r="P35" s="3">
        <v>0</v>
      </c>
      <c r="Q35" s="12"/>
      <c r="R35" s="12"/>
    </row>
    <row r="36" spans="1:18" s="4" customFormat="1" x14ac:dyDescent="0.2">
      <c r="A36" s="5"/>
      <c r="B36" s="7" t="s">
        <v>50</v>
      </c>
      <c r="C36" s="3">
        <v>15732</v>
      </c>
      <c r="D36" s="3">
        <v>15921</v>
      </c>
      <c r="E36" s="3">
        <v>11534</v>
      </c>
      <c r="F36" s="3">
        <f t="shared" si="1"/>
        <v>73.315535214848708</v>
      </c>
      <c r="G36" s="3">
        <v>5491</v>
      </c>
      <c r="H36" s="3">
        <v>6584</v>
      </c>
      <c r="I36" s="3">
        <v>593</v>
      </c>
      <c r="J36" s="3">
        <v>357</v>
      </c>
      <c r="K36" s="3">
        <v>0</v>
      </c>
      <c r="L36" s="3">
        <v>1619</v>
      </c>
      <c r="M36" s="3">
        <v>930</v>
      </c>
      <c r="N36" s="3">
        <v>347</v>
      </c>
      <c r="O36" s="3">
        <v>0</v>
      </c>
      <c r="P36" s="3">
        <v>0</v>
      </c>
      <c r="Q36" s="12"/>
      <c r="R36" s="12"/>
    </row>
    <row r="37" spans="1:18" s="4" customFormat="1" x14ac:dyDescent="0.2">
      <c r="A37" s="5"/>
      <c r="B37" s="7" t="s">
        <v>51</v>
      </c>
      <c r="C37" s="3">
        <v>7731</v>
      </c>
      <c r="D37" s="3">
        <v>9010</v>
      </c>
      <c r="E37" s="3">
        <v>5985</v>
      </c>
      <c r="F37" s="3">
        <f t="shared" si="1"/>
        <v>77.415599534342263</v>
      </c>
      <c r="G37" s="3">
        <v>1908</v>
      </c>
      <c r="H37" s="3">
        <v>5934</v>
      </c>
      <c r="I37" s="3">
        <v>525</v>
      </c>
      <c r="J37" s="3">
        <v>0</v>
      </c>
      <c r="K37" s="3">
        <v>0</v>
      </c>
      <c r="L37" s="3">
        <v>643</v>
      </c>
      <c r="M37" s="3">
        <v>0</v>
      </c>
      <c r="N37" s="3">
        <v>0</v>
      </c>
      <c r="O37" s="3">
        <v>0</v>
      </c>
      <c r="P37" s="3">
        <v>0</v>
      </c>
      <c r="Q37" s="12"/>
      <c r="R37" s="12"/>
    </row>
    <row r="38" spans="1:18" s="4" customFormat="1" x14ac:dyDescent="0.2">
      <c r="A38" s="5"/>
      <c r="B38" s="7" t="s">
        <v>52</v>
      </c>
      <c r="C38" s="3">
        <v>1047</v>
      </c>
      <c r="D38" s="3">
        <v>1025</v>
      </c>
      <c r="E38" s="3">
        <v>704</v>
      </c>
      <c r="F38" s="3">
        <f t="shared" si="1"/>
        <v>67.239732569245461</v>
      </c>
      <c r="G38" s="3">
        <v>612</v>
      </c>
      <c r="H38" s="3">
        <v>413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12"/>
      <c r="R38" s="12"/>
    </row>
    <row r="39" spans="1:18" s="4" customFormat="1" x14ac:dyDescent="0.2">
      <c r="A39" s="5"/>
      <c r="B39" s="7" t="s">
        <v>53</v>
      </c>
      <c r="C39" s="3">
        <v>3853</v>
      </c>
      <c r="D39" s="3">
        <v>5051</v>
      </c>
      <c r="E39" s="3">
        <v>2961</v>
      </c>
      <c r="F39" s="3">
        <f t="shared" si="1"/>
        <v>76.849208409031917</v>
      </c>
      <c r="G39" s="3">
        <v>2708</v>
      </c>
      <c r="H39" s="3">
        <v>1894</v>
      </c>
      <c r="I39" s="3">
        <v>0</v>
      </c>
      <c r="J39" s="3">
        <v>93</v>
      </c>
      <c r="K39" s="3">
        <v>77</v>
      </c>
      <c r="L39" s="3">
        <v>279</v>
      </c>
      <c r="M39" s="3">
        <v>0</v>
      </c>
      <c r="N39" s="3">
        <v>0</v>
      </c>
      <c r="O39" s="3">
        <v>0</v>
      </c>
      <c r="P39" s="3">
        <v>0</v>
      </c>
      <c r="Q39" s="12"/>
      <c r="R39" s="12"/>
    </row>
    <row r="40" spans="1:18" s="4" customFormat="1" x14ac:dyDescent="0.2">
      <c r="A40" s="5"/>
      <c r="B40" s="7" t="s">
        <v>54</v>
      </c>
      <c r="C40" s="3">
        <v>4718</v>
      </c>
      <c r="D40" s="3">
        <v>5425</v>
      </c>
      <c r="E40" s="3">
        <v>3831</v>
      </c>
      <c r="F40" s="3">
        <f t="shared" si="1"/>
        <v>81.199660873251375</v>
      </c>
      <c r="G40" s="3">
        <v>2269</v>
      </c>
      <c r="H40" s="3">
        <v>2575</v>
      </c>
      <c r="I40" s="3">
        <v>0</v>
      </c>
      <c r="J40" s="3">
        <v>0</v>
      </c>
      <c r="K40" s="3">
        <v>129</v>
      </c>
      <c r="L40" s="3">
        <v>216</v>
      </c>
      <c r="M40" s="3">
        <v>0</v>
      </c>
      <c r="N40" s="3">
        <v>236</v>
      </c>
      <c r="O40" s="3">
        <v>0</v>
      </c>
      <c r="P40" s="3">
        <v>0</v>
      </c>
      <c r="Q40" s="12"/>
      <c r="R40" s="12"/>
    </row>
    <row r="41" spans="1:18" s="4" customFormat="1" x14ac:dyDescent="0.2">
      <c r="A41" s="5"/>
      <c r="B41" s="7" t="s">
        <v>55</v>
      </c>
      <c r="C41" s="3">
        <v>4103</v>
      </c>
      <c r="D41" s="3">
        <v>5148</v>
      </c>
      <c r="E41" s="3">
        <v>3022</v>
      </c>
      <c r="F41" s="3">
        <f t="shared" si="1"/>
        <v>73.653424323665604</v>
      </c>
      <c r="G41" s="3">
        <v>2867</v>
      </c>
      <c r="H41" s="3">
        <v>1845</v>
      </c>
      <c r="I41" s="3">
        <v>0</v>
      </c>
      <c r="J41" s="3">
        <v>0</v>
      </c>
      <c r="K41" s="3">
        <v>0</v>
      </c>
      <c r="L41" s="3">
        <v>436</v>
      </c>
      <c r="M41" s="3">
        <v>0</v>
      </c>
      <c r="N41" s="3">
        <v>0</v>
      </c>
      <c r="O41" s="3">
        <v>0</v>
      </c>
      <c r="P41" s="3">
        <v>0</v>
      </c>
      <c r="Q41" s="12"/>
      <c r="R41" s="12"/>
    </row>
    <row r="42" spans="1:18" s="4" customFormat="1" x14ac:dyDescent="0.2">
      <c r="A42" s="5"/>
      <c r="B42" s="7" t="s">
        <v>56</v>
      </c>
      <c r="C42" s="3">
        <v>4843</v>
      </c>
      <c r="D42" s="3">
        <v>6616</v>
      </c>
      <c r="E42" s="3">
        <v>4344</v>
      </c>
      <c r="F42" s="3">
        <f t="shared" si="1"/>
        <v>89.696469130704102</v>
      </c>
      <c r="G42" s="3">
        <v>2918</v>
      </c>
      <c r="H42" s="3">
        <v>3195</v>
      </c>
      <c r="I42" s="3">
        <v>0</v>
      </c>
      <c r="J42" s="3">
        <v>0</v>
      </c>
      <c r="K42" s="3">
        <v>0</v>
      </c>
      <c r="L42" s="3">
        <v>503</v>
      </c>
      <c r="M42" s="3">
        <v>0</v>
      </c>
      <c r="N42" s="3">
        <v>0</v>
      </c>
      <c r="O42" s="3">
        <v>0</v>
      </c>
      <c r="P42" s="3">
        <v>0</v>
      </c>
      <c r="Q42" s="12"/>
      <c r="R42" s="12"/>
    </row>
    <row r="43" spans="1:18" s="4" customFormat="1" x14ac:dyDescent="0.2">
      <c r="A43" s="5"/>
      <c r="B43" s="7" t="s">
        <v>57</v>
      </c>
      <c r="C43" s="3">
        <v>5456</v>
      </c>
      <c r="D43" s="3">
        <v>7642</v>
      </c>
      <c r="E43" s="3">
        <v>4092</v>
      </c>
      <c r="F43" s="3">
        <f t="shared" si="1"/>
        <v>75</v>
      </c>
      <c r="G43" s="3">
        <v>1315</v>
      </c>
      <c r="H43" s="3">
        <v>5100</v>
      </c>
      <c r="I43" s="3">
        <v>452</v>
      </c>
      <c r="J43" s="3">
        <v>0</v>
      </c>
      <c r="K43" s="3">
        <v>162</v>
      </c>
      <c r="L43" s="3">
        <v>613</v>
      </c>
      <c r="M43" s="3">
        <v>0</v>
      </c>
      <c r="N43" s="3">
        <v>0</v>
      </c>
      <c r="O43" s="3">
        <v>0</v>
      </c>
      <c r="P43" s="3">
        <v>0</v>
      </c>
      <c r="Q43" s="12"/>
      <c r="R43" s="12"/>
    </row>
    <row r="44" spans="1:18" s="4" customFormat="1" x14ac:dyDescent="0.2">
      <c r="A44" s="5"/>
      <c r="B44" s="7" t="s">
        <v>58</v>
      </c>
      <c r="C44" s="3">
        <v>4534</v>
      </c>
      <c r="D44" s="3">
        <v>5705</v>
      </c>
      <c r="E44" s="3">
        <v>3060</v>
      </c>
      <c r="F44" s="3">
        <f t="shared" si="1"/>
        <v>67.490074988972211</v>
      </c>
      <c r="G44" s="3">
        <v>1974</v>
      </c>
      <c r="H44" s="3">
        <v>3241</v>
      </c>
      <c r="I44" s="3">
        <v>0</v>
      </c>
      <c r="J44" s="3">
        <v>0</v>
      </c>
      <c r="K44" s="3">
        <v>0</v>
      </c>
      <c r="L44" s="3">
        <v>490</v>
      </c>
      <c r="M44" s="3">
        <v>0</v>
      </c>
      <c r="N44" s="3">
        <v>0</v>
      </c>
      <c r="O44" s="3">
        <v>0</v>
      </c>
      <c r="P44" s="3">
        <v>0</v>
      </c>
      <c r="Q44" s="12"/>
      <c r="R44" s="12"/>
    </row>
    <row r="45" spans="1:18" s="4" customFormat="1" x14ac:dyDescent="0.2">
      <c r="A45" s="5"/>
      <c r="B45" s="7" t="s">
        <v>59</v>
      </c>
      <c r="C45" s="3">
        <v>3697</v>
      </c>
      <c r="D45" s="3">
        <v>4300</v>
      </c>
      <c r="E45" s="3">
        <v>2949</v>
      </c>
      <c r="F45" s="3">
        <f t="shared" si="1"/>
        <v>79.767378955910189</v>
      </c>
      <c r="G45" s="3">
        <v>1595</v>
      </c>
      <c r="H45" s="3">
        <v>2050</v>
      </c>
      <c r="I45" s="3">
        <v>0</v>
      </c>
      <c r="J45" s="3">
        <v>196</v>
      </c>
      <c r="K45" s="3">
        <v>170</v>
      </c>
      <c r="L45" s="3">
        <v>289</v>
      </c>
      <c r="M45" s="3">
        <v>0</v>
      </c>
      <c r="N45" s="3">
        <v>0</v>
      </c>
      <c r="O45" s="3">
        <v>0</v>
      </c>
      <c r="P45" s="3">
        <v>0</v>
      </c>
      <c r="Q45" s="12"/>
      <c r="R45" s="12"/>
    </row>
    <row r="46" spans="1:18" s="4" customFormat="1" x14ac:dyDescent="0.2">
      <c r="A46" s="5"/>
      <c r="B46" s="7" t="s">
        <v>60</v>
      </c>
      <c r="C46" s="3">
        <v>10951</v>
      </c>
      <c r="D46" s="3">
        <v>10662</v>
      </c>
      <c r="E46" s="3">
        <v>8021</v>
      </c>
      <c r="F46" s="3">
        <f t="shared" si="1"/>
        <v>73.244452561409915</v>
      </c>
      <c r="G46" s="3">
        <v>5400</v>
      </c>
      <c r="H46" s="3">
        <v>3518</v>
      </c>
      <c r="I46" s="3">
        <v>0</v>
      </c>
      <c r="J46" s="3">
        <v>610</v>
      </c>
      <c r="K46" s="3">
        <v>0</v>
      </c>
      <c r="L46" s="3">
        <v>1038</v>
      </c>
      <c r="M46" s="3">
        <v>0</v>
      </c>
      <c r="N46" s="3">
        <v>96</v>
      </c>
      <c r="O46" s="3">
        <v>0</v>
      </c>
      <c r="P46" s="3">
        <v>0</v>
      </c>
      <c r="Q46" s="12"/>
      <c r="R46" s="12"/>
    </row>
    <row r="47" spans="1:18" s="4" customFormat="1" x14ac:dyDescent="0.2">
      <c r="A47" s="5"/>
      <c r="B47" s="7" t="s">
        <v>61</v>
      </c>
      <c r="C47" s="3">
        <v>19351</v>
      </c>
      <c r="D47" s="3">
        <v>21580</v>
      </c>
      <c r="E47" s="3">
        <v>15177</v>
      </c>
      <c r="F47" s="3">
        <f t="shared" si="1"/>
        <v>78.430055294300033</v>
      </c>
      <c r="G47" s="3">
        <v>9628</v>
      </c>
      <c r="H47" s="3">
        <v>6072</v>
      </c>
      <c r="I47" s="3">
        <v>3717</v>
      </c>
      <c r="J47" s="3">
        <v>25</v>
      </c>
      <c r="K47" s="3">
        <v>0</v>
      </c>
      <c r="L47" s="3">
        <v>2138</v>
      </c>
      <c r="M47" s="3">
        <v>0</v>
      </c>
      <c r="N47" s="3">
        <v>0</v>
      </c>
      <c r="O47" s="3">
        <v>0</v>
      </c>
      <c r="P47" s="3">
        <v>0</v>
      </c>
      <c r="Q47" s="12"/>
      <c r="R47" s="12"/>
    </row>
    <row r="48" spans="1:18" s="6" customFormat="1" x14ac:dyDescent="0.2">
      <c r="A48" s="5"/>
      <c r="B48" s="7" t="s">
        <v>62</v>
      </c>
      <c r="C48" s="3">
        <v>24630</v>
      </c>
      <c r="D48" s="3">
        <v>28297</v>
      </c>
      <c r="E48" s="3">
        <v>19997</v>
      </c>
      <c r="F48" s="3">
        <f t="shared" si="1"/>
        <v>81.189606171335768</v>
      </c>
      <c r="G48" s="3">
        <v>12591</v>
      </c>
      <c r="H48" s="3">
        <v>9122</v>
      </c>
      <c r="I48" s="3">
        <v>792</v>
      </c>
      <c r="J48" s="3">
        <v>902</v>
      </c>
      <c r="K48" s="3">
        <v>100</v>
      </c>
      <c r="L48" s="3">
        <v>2940</v>
      </c>
      <c r="M48" s="3">
        <v>1850</v>
      </c>
      <c r="N48" s="3">
        <v>0</v>
      </c>
      <c r="O48" s="3">
        <v>0</v>
      </c>
      <c r="P48" s="3">
        <v>0</v>
      </c>
      <c r="Q48" s="12"/>
      <c r="R48" s="12"/>
    </row>
    <row r="49" spans="1:18" s="4" customFormat="1" x14ac:dyDescent="0.2">
      <c r="A49" s="5"/>
      <c r="B49" s="7" t="s">
        <v>63</v>
      </c>
      <c r="C49" s="3">
        <v>8477</v>
      </c>
      <c r="D49" s="3">
        <v>6369</v>
      </c>
      <c r="E49" s="3">
        <v>5090</v>
      </c>
      <c r="F49" s="3">
        <f t="shared" si="1"/>
        <v>60.044827179426683</v>
      </c>
      <c r="G49" s="3">
        <v>2407</v>
      </c>
      <c r="H49" s="3">
        <v>3012</v>
      </c>
      <c r="I49" s="3">
        <v>0</v>
      </c>
      <c r="J49" s="3">
        <v>15</v>
      </c>
      <c r="K49" s="3">
        <v>167</v>
      </c>
      <c r="L49" s="3">
        <v>768</v>
      </c>
      <c r="M49" s="3">
        <v>0</v>
      </c>
      <c r="N49" s="3">
        <v>0</v>
      </c>
      <c r="O49" s="3">
        <v>0</v>
      </c>
      <c r="P49" s="3">
        <v>0</v>
      </c>
      <c r="Q49" s="12"/>
      <c r="R49" s="12"/>
    </row>
    <row r="50" spans="1:18" s="6" customFormat="1" x14ac:dyDescent="0.2">
      <c r="A50" s="5"/>
      <c r="B50" s="7" t="s">
        <v>64</v>
      </c>
      <c r="C50" s="3">
        <v>6063</v>
      </c>
      <c r="D50" s="3">
        <v>6194</v>
      </c>
      <c r="E50" s="3">
        <v>4460</v>
      </c>
      <c r="F50" s="3">
        <f t="shared" si="1"/>
        <v>73.560943427346203</v>
      </c>
      <c r="G50" s="3">
        <v>3994</v>
      </c>
      <c r="H50" s="3">
        <v>877</v>
      </c>
      <c r="I50" s="3">
        <v>75</v>
      </c>
      <c r="J50" s="3">
        <v>365</v>
      </c>
      <c r="K50" s="3">
        <v>138</v>
      </c>
      <c r="L50" s="3">
        <v>706</v>
      </c>
      <c r="M50" s="3">
        <v>0</v>
      </c>
      <c r="N50" s="3">
        <v>0</v>
      </c>
      <c r="O50" s="3">
        <v>0</v>
      </c>
      <c r="P50" s="3">
        <v>39</v>
      </c>
      <c r="Q50" s="12"/>
      <c r="R50" s="12"/>
    </row>
    <row r="51" spans="1:18" s="4" customFormat="1" x14ac:dyDescent="0.2">
      <c r="A51" s="5"/>
      <c r="B51" s="7" t="s">
        <v>65</v>
      </c>
      <c r="C51" s="3">
        <v>2451</v>
      </c>
      <c r="D51" s="3">
        <v>3381</v>
      </c>
      <c r="E51" s="3">
        <v>2344</v>
      </c>
      <c r="F51" s="3">
        <f t="shared" si="1"/>
        <v>95.634434924520605</v>
      </c>
      <c r="G51" s="3">
        <v>1956</v>
      </c>
      <c r="H51" s="3">
        <v>981</v>
      </c>
      <c r="I51" s="3">
        <v>0</v>
      </c>
      <c r="J51" s="3">
        <v>97</v>
      </c>
      <c r="K51" s="3">
        <v>0</v>
      </c>
      <c r="L51" s="3">
        <v>347</v>
      </c>
      <c r="M51" s="3">
        <v>0</v>
      </c>
      <c r="N51" s="3">
        <v>0</v>
      </c>
      <c r="O51" s="3">
        <v>0</v>
      </c>
      <c r="P51" s="3">
        <v>0</v>
      </c>
      <c r="Q51" s="12"/>
      <c r="R51" s="12"/>
    </row>
    <row r="52" spans="1:18" s="4" customFormat="1" x14ac:dyDescent="0.2">
      <c r="A52" s="5"/>
      <c r="B52" s="7" t="s">
        <v>66</v>
      </c>
      <c r="C52" s="3">
        <v>11144</v>
      </c>
      <c r="D52" s="3">
        <v>13390</v>
      </c>
      <c r="E52" s="3">
        <v>9154</v>
      </c>
      <c r="F52" s="3">
        <f t="shared" si="1"/>
        <v>82.142857142857139</v>
      </c>
      <c r="G52" s="3">
        <v>3633</v>
      </c>
      <c r="H52" s="3">
        <v>1661</v>
      </c>
      <c r="I52" s="3">
        <v>1684</v>
      </c>
      <c r="J52" s="3">
        <v>610</v>
      </c>
      <c r="K52" s="3">
        <v>291</v>
      </c>
      <c r="L52" s="3">
        <v>1728</v>
      </c>
      <c r="M52" s="3">
        <v>3783</v>
      </c>
      <c r="N52" s="3">
        <v>0</v>
      </c>
      <c r="O52" s="3">
        <v>0</v>
      </c>
      <c r="P52" s="3">
        <v>0</v>
      </c>
      <c r="Q52" s="12"/>
      <c r="R52" s="12"/>
    </row>
    <row r="53" spans="1:18" s="4" customFormat="1" x14ac:dyDescent="0.2">
      <c r="A53" s="5"/>
      <c r="B53" s="7" t="s">
        <v>67</v>
      </c>
      <c r="C53" s="3">
        <v>20865</v>
      </c>
      <c r="D53" s="3">
        <v>21509</v>
      </c>
      <c r="E53" s="3">
        <v>15671</v>
      </c>
      <c r="F53" s="3">
        <f t="shared" si="1"/>
        <v>75.106637910376222</v>
      </c>
      <c r="G53" s="3">
        <v>5903</v>
      </c>
      <c r="H53" s="3">
        <v>9709</v>
      </c>
      <c r="I53" s="3">
        <v>2208</v>
      </c>
      <c r="J53" s="3">
        <v>1182</v>
      </c>
      <c r="K53" s="3">
        <v>387</v>
      </c>
      <c r="L53" s="3">
        <v>2053</v>
      </c>
      <c r="M53" s="3">
        <v>67</v>
      </c>
      <c r="N53" s="3">
        <v>0</v>
      </c>
      <c r="O53" s="3">
        <v>0</v>
      </c>
      <c r="P53" s="3">
        <v>0</v>
      </c>
      <c r="Q53" s="12"/>
      <c r="R53" s="12"/>
    </row>
    <row r="54" spans="1:18" s="4" customFormat="1" x14ac:dyDescent="0.2">
      <c r="A54" s="5"/>
      <c r="B54" s="7" t="s">
        <v>68</v>
      </c>
      <c r="C54" s="3">
        <v>14271</v>
      </c>
      <c r="D54" s="3">
        <v>14934</v>
      </c>
      <c r="E54" s="3">
        <v>10655</v>
      </c>
      <c r="F54" s="3">
        <f t="shared" si="1"/>
        <v>74.661901758811581</v>
      </c>
      <c r="G54" s="3">
        <v>9680</v>
      </c>
      <c r="H54" s="3">
        <v>3083</v>
      </c>
      <c r="I54" s="3">
        <v>420</v>
      </c>
      <c r="J54" s="3">
        <v>312</v>
      </c>
      <c r="K54" s="3">
        <v>179</v>
      </c>
      <c r="L54" s="3">
        <v>1238</v>
      </c>
      <c r="M54" s="3">
        <v>0</v>
      </c>
      <c r="N54" s="3">
        <v>0</v>
      </c>
      <c r="O54" s="3">
        <v>22</v>
      </c>
      <c r="P54" s="3">
        <v>0</v>
      </c>
      <c r="Q54" s="12"/>
      <c r="R54" s="12"/>
    </row>
    <row r="55" spans="1:18" x14ac:dyDescent="0.2">
      <c r="A55" s="5"/>
      <c r="B55" s="7" t="s">
        <v>69</v>
      </c>
      <c r="C55" s="3">
        <v>133902</v>
      </c>
      <c r="D55" s="3">
        <v>189595</v>
      </c>
      <c r="E55" s="3">
        <v>115807</v>
      </c>
      <c r="F55" s="3">
        <f t="shared" si="1"/>
        <v>86.48638556556287</v>
      </c>
      <c r="G55" s="3">
        <v>67358</v>
      </c>
      <c r="H55" s="3">
        <v>68428</v>
      </c>
      <c r="I55" s="3">
        <v>35200</v>
      </c>
      <c r="J55" s="3">
        <v>1413</v>
      </c>
      <c r="K55" s="3">
        <v>1325</v>
      </c>
      <c r="L55" s="3">
        <v>8876</v>
      </c>
      <c r="M55" s="3">
        <v>4128</v>
      </c>
      <c r="N55" s="3">
        <v>0</v>
      </c>
      <c r="O55" s="3">
        <v>2867</v>
      </c>
      <c r="P55" s="3">
        <v>0</v>
      </c>
      <c r="Q55" s="12"/>
      <c r="R55" s="12"/>
    </row>
    <row r="56" spans="1:18" s="4" customFormat="1" x14ac:dyDescent="0.2">
      <c r="A56" s="5"/>
      <c r="B56" s="7" t="s">
        <v>70</v>
      </c>
      <c r="C56" s="3">
        <v>31553</v>
      </c>
      <c r="D56" s="3">
        <v>16279</v>
      </c>
      <c r="E56" s="3">
        <v>12957</v>
      </c>
      <c r="F56" s="3">
        <f t="shared" si="1"/>
        <v>41.064241118118723</v>
      </c>
      <c r="G56" s="3">
        <v>7740</v>
      </c>
      <c r="H56" s="3">
        <v>1559</v>
      </c>
      <c r="I56" s="3">
        <v>0</v>
      </c>
      <c r="J56" s="3">
        <v>431</v>
      </c>
      <c r="K56" s="3">
        <v>415</v>
      </c>
      <c r="L56" s="3">
        <v>2089</v>
      </c>
      <c r="M56" s="3">
        <v>4045</v>
      </c>
      <c r="N56" s="3">
        <v>0</v>
      </c>
      <c r="O56" s="3">
        <v>0</v>
      </c>
      <c r="P56" s="3">
        <v>0</v>
      </c>
      <c r="Q56" s="12"/>
      <c r="R56" s="12"/>
    </row>
    <row r="57" spans="1:18" s="4" customFormat="1" x14ac:dyDescent="0.2">
      <c r="A57" s="5"/>
      <c r="B57" s="7" t="s">
        <v>71</v>
      </c>
      <c r="C57" s="3">
        <v>31546</v>
      </c>
      <c r="D57" s="3">
        <v>32328</v>
      </c>
      <c r="E57" s="3">
        <v>24404</v>
      </c>
      <c r="F57" s="3">
        <f t="shared" si="1"/>
        <v>77.360045647625682</v>
      </c>
      <c r="G57" s="3">
        <v>4961</v>
      </c>
      <c r="H57" s="3">
        <v>16379</v>
      </c>
      <c r="I57" s="3">
        <v>3252</v>
      </c>
      <c r="J57" s="3">
        <v>169</v>
      </c>
      <c r="K57" s="3">
        <v>267</v>
      </c>
      <c r="L57" s="3">
        <v>3077</v>
      </c>
      <c r="M57" s="3">
        <v>3657</v>
      </c>
      <c r="N57" s="3">
        <v>566</v>
      </c>
      <c r="O57" s="3">
        <v>0</v>
      </c>
      <c r="P57" s="3">
        <v>0</v>
      </c>
      <c r="Q57" s="12"/>
      <c r="R57" s="12"/>
    </row>
  </sheetData>
  <autoFilter ref="A1:O5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zoomScaleNormal="100" workbookViewId="0">
      <pane ySplit="2" topLeftCell="A3" activePane="bottomLeft" state="frozen"/>
      <selection pane="bottomLeft" activeCell="E11" sqref="E11"/>
    </sheetView>
  </sheetViews>
  <sheetFormatPr defaultRowHeight="12.75" x14ac:dyDescent="0.2"/>
  <cols>
    <col min="1" max="1" width="20.42578125" style="4" customWidth="1"/>
    <col min="2" max="2" width="36.85546875" style="4" customWidth="1"/>
    <col min="3" max="3" width="14.42578125" style="4" customWidth="1"/>
    <col min="4" max="4" width="15.42578125" style="4" customWidth="1"/>
    <col min="5" max="5" width="18.140625" style="4" customWidth="1"/>
    <col min="6" max="6" width="13.85546875" style="4" customWidth="1"/>
    <col min="7" max="16" width="18.140625" style="4" customWidth="1"/>
  </cols>
  <sheetData>
    <row r="1" spans="1:16" ht="49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s="4" customFormat="1" ht="12" customHeight="1" x14ac:dyDescent="0.2">
      <c r="A2" s="2" t="s">
        <v>16</v>
      </c>
      <c r="B2" s="2" t="s">
        <v>16</v>
      </c>
      <c r="C2" s="9">
        <v>558696</v>
      </c>
      <c r="D2" s="10">
        <f t="shared" ref="D2" si="0">SUM(D3:D57)</f>
        <v>670581</v>
      </c>
      <c r="E2" s="10">
        <v>435393</v>
      </c>
      <c r="F2" s="11">
        <f t="shared" ref="F2:F57" si="1">E2/C2*100</f>
        <v>77.93021607457365</v>
      </c>
      <c r="G2" s="11">
        <f t="shared" ref="G2:P2" si="2">SUM(G3:G57)</f>
        <v>246528</v>
      </c>
      <c r="H2" s="11">
        <f t="shared" si="2"/>
        <v>280410</v>
      </c>
      <c r="I2" s="11">
        <f t="shared" si="2"/>
        <v>54160</v>
      </c>
      <c r="J2" s="11">
        <f t="shared" si="2"/>
        <v>9619</v>
      </c>
      <c r="K2" s="11">
        <f t="shared" si="2"/>
        <v>5030</v>
      </c>
      <c r="L2" s="11">
        <f t="shared" si="2"/>
        <v>50268</v>
      </c>
      <c r="M2" s="9">
        <f t="shared" si="2"/>
        <v>19796</v>
      </c>
      <c r="N2" s="10">
        <f t="shared" si="2"/>
        <v>1732</v>
      </c>
      <c r="O2" s="10">
        <f t="shared" si="2"/>
        <v>2889</v>
      </c>
      <c r="P2" s="10">
        <f t="shared" si="2"/>
        <v>149</v>
      </c>
    </row>
    <row r="3" spans="1:16" s="4" customFormat="1" x14ac:dyDescent="0.2">
      <c r="A3" s="5"/>
      <c r="B3" s="7" t="s">
        <v>17</v>
      </c>
      <c r="C3" s="3">
        <v>14847</v>
      </c>
      <c r="D3" s="3">
        <v>15218</v>
      </c>
      <c r="E3" s="3">
        <v>10452</v>
      </c>
      <c r="F3" s="3">
        <f t="shared" si="1"/>
        <v>70.398060214184682</v>
      </c>
      <c r="G3" s="3">
        <v>4537</v>
      </c>
      <c r="H3" s="3">
        <v>8796</v>
      </c>
      <c r="I3" s="3">
        <v>0</v>
      </c>
      <c r="J3" s="3">
        <v>0</v>
      </c>
      <c r="K3" s="3">
        <v>169</v>
      </c>
      <c r="L3" s="3">
        <v>1716</v>
      </c>
      <c r="M3" s="3">
        <v>0</v>
      </c>
      <c r="N3" s="3">
        <v>0</v>
      </c>
      <c r="O3" s="3">
        <v>0</v>
      </c>
      <c r="P3" s="3">
        <v>0</v>
      </c>
    </row>
    <row r="4" spans="1:16" s="6" customFormat="1" x14ac:dyDescent="0.2">
      <c r="A4" s="5"/>
      <c r="B4" s="7" t="s">
        <v>18</v>
      </c>
      <c r="C4" s="3">
        <v>15696</v>
      </c>
      <c r="D4" s="3">
        <v>15929</v>
      </c>
      <c r="E4" s="3">
        <v>11253</v>
      </c>
      <c r="F4" s="3">
        <f t="shared" si="1"/>
        <v>71.693425076452598</v>
      </c>
      <c r="G4" s="3">
        <v>9316</v>
      </c>
      <c r="H4" s="3">
        <v>3982</v>
      </c>
      <c r="I4" s="3">
        <v>970</v>
      </c>
      <c r="J4" s="3">
        <v>58</v>
      </c>
      <c r="K4" s="3">
        <v>0</v>
      </c>
      <c r="L4" s="3">
        <v>1603</v>
      </c>
      <c r="M4" s="3">
        <v>0</v>
      </c>
      <c r="N4" s="3">
        <v>0</v>
      </c>
      <c r="O4" s="3">
        <v>0</v>
      </c>
      <c r="P4" s="3">
        <v>0</v>
      </c>
    </row>
    <row r="5" spans="1:16" s="4" customFormat="1" x14ac:dyDescent="0.2">
      <c r="A5" s="5"/>
      <c r="B5" s="7" t="s">
        <v>19</v>
      </c>
      <c r="C5" s="3">
        <v>5323</v>
      </c>
      <c r="D5" s="3">
        <v>5840</v>
      </c>
      <c r="E5" s="3">
        <v>3677</v>
      </c>
      <c r="F5" s="3">
        <f t="shared" si="1"/>
        <v>69.077587826413676</v>
      </c>
      <c r="G5" s="3">
        <v>1851</v>
      </c>
      <c r="H5" s="3">
        <v>3671</v>
      </c>
      <c r="I5" s="3">
        <v>0</v>
      </c>
      <c r="J5" s="3">
        <v>0</v>
      </c>
      <c r="K5" s="3">
        <v>0</v>
      </c>
      <c r="L5" s="3">
        <v>318</v>
      </c>
      <c r="M5" s="3">
        <v>0</v>
      </c>
      <c r="N5" s="3">
        <v>0</v>
      </c>
      <c r="O5" s="3">
        <v>0</v>
      </c>
      <c r="P5" s="3">
        <v>0</v>
      </c>
    </row>
    <row r="6" spans="1:16" s="4" customFormat="1" x14ac:dyDescent="0.2">
      <c r="A6" s="5"/>
      <c r="B6" s="7" t="s">
        <v>20</v>
      </c>
      <c r="C6" s="3">
        <v>12900</v>
      </c>
      <c r="D6" s="3">
        <v>18990</v>
      </c>
      <c r="E6" s="3">
        <v>11474</v>
      </c>
      <c r="F6" s="3">
        <f t="shared" si="1"/>
        <v>88.945736434108525</v>
      </c>
      <c r="G6" s="3">
        <v>7559</v>
      </c>
      <c r="H6" s="3">
        <v>9733</v>
      </c>
      <c r="I6" s="3">
        <v>0</v>
      </c>
      <c r="J6" s="3">
        <v>457</v>
      </c>
      <c r="K6" s="3">
        <v>0</v>
      </c>
      <c r="L6" s="3">
        <v>1241</v>
      </c>
      <c r="M6" s="3">
        <v>0</v>
      </c>
      <c r="N6" s="3">
        <v>0</v>
      </c>
      <c r="O6" s="3">
        <v>0</v>
      </c>
      <c r="P6" s="3">
        <v>0</v>
      </c>
    </row>
    <row r="7" spans="1:16" s="4" customFormat="1" x14ac:dyDescent="0.2">
      <c r="A7" s="5"/>
      <c r="B7" s="7" t="s">
        <v>21</v>
      </c>
      <c r="C7" s="3">
        <v>2136</v>
      </c>
      <c r="D7" s="3">
        <v>3259</v>
      </c>
      <c r="E7" s="3">
        <v>1840</v>
      </c>
      <c r="F7" s="3">
        <f t="shared" si="1"/>
        <v>86.142322097378283</v>
      </c>
      <c r="G7" s="3">
        <v>1230</v>
      </c>
      <c r="H7" s="3">
        <v>1705</v>
      </c>
      <c r="I7" s="3">
        <v>0</v>
      </c>
      <c r="J7" s="3">
        <v>60</v>
      </c>
      <c r="K7" s="3">
        <v>0</v>
      </c>
      <c r="L7" s="3">
        <v>264</v>
      </c>
      <c r="M7" s="3">
        <v>0</v>
      </c>
      <c r="N7" s="3">
        <v>0</v>
      </c>
      <c r="O7" s="3">
        <v>0</v>
      </c>
      <c r="P7" s="3">
        <v>0</v>
      </c>
    </row>
    <row r="8" spans="1:16" s="4" customFormat="1" x14ac:dyDescent="0.2">
      <c r="A8" s="5"/>
      <c r="B8" s="7" t="s">
        <v>22</v>
      </c>
      <c r="C8" s="3">
        <v>2273</v>
      </c>
      <c r="D8" s="3">
        <v>1983</v>
      </c>
      <c r="E8" s="3">
        <v>1496</v>
      </c>
      <c r="F8" s="3">
        <f t="shared" si="1"/>
        <v>65.816102067751871</v>
      </c>
      <c r="G8" s="3">
        <v>1178</v>
      </c>
      <c r="H8" s="3">
        <v>534</v>
      </c>
      <c r="I8" s="3">
        <v>0</v>
      </c>
      <c r="J8" s="3">
        <v>0</v>
      </c>
      <c r="K8" s="3">
        <v>47</v>
      </c>
      <c r="L8" s="3">
        <v>114</v>
      </c>
      <c r="M8" s="3">
        <v>0</v>
      </c>
      <c r="N8" s="3">
        <v>0</v>
      </c>
      <c r="O8" s="3">
        <v>0</v>
      </c>
      <c r="P8" s="3">
        <v>110</v>
      </c>
    </row>
    <row r="9" spans="1:16" s="4" customFormat="1" x14ac:dyDescent="0.2">
      <c r="A9" s="5"/>
      <c r="B9" s="7" t="s">
        <v>23</v>
      </c>
      <c r="C9" s="3">
        <v>3886</v>
      </c>
      <c r="D9" s="3">
        <v>6505</v>
      </c>
      <c r="E9" s="3">
        <v>3111</v>
      </c>
      <c r="F9" s="3">
        <f t="shared" si="1"/>
        <v>80.05661348430263</v>
      </c>
      <c r="G9" s="3">
        <v>3681</v>
      </c>
      <c r="H9" s="3">
        <v>2348</v>
      </c>
      <c r="I9" s="3">
        <v>0</v>
      </c>
      <c r="J9" s="3">
        <v>0</v>
      </c>
      <c r="K9" s="3">
        <v>0</v>
      </c>
      <c r="L9" s="3">
        <v>476</v>
      </c>
      <c r="M9" s="3">
        <v>0</v>
      </c>
      <c r="N9" s="3">
        <v>0</v>
      </c>
      <c r="O9" s="3">
        <v>0</v>
      </c>
      <c r="P9" s="3">
        <v>0</v>
      </c>
    </row>
    <row r="10" spans="1:16" s="4" customFormat="1" x14ac:dyDescent="0.2">
      <c r="A10" s="5"/>
      <c r="B10" s="7" t="s">
        <v>24</v>
      </c>
      <c r="C10" s="3">
        <v>5429</v>
      </c>
      <c r="D10" s="3">
        <v>8499</v>
      </c>
      <c r="E10" s="3">
        <v>4645</v>
      </c>
      <c r="F10" s="3">
        <f t="shared" si="1"/>
        <v>85.55903481304108</v>
      </c>
      <c r="G10" s="3">
        <v>4747</v>
      </c>
      <c r="H10" s="3">
        <v>3221</v>
      </c>
      <c r="I10" s="3">
        <v>0</v>
      </c>
      <c r="J10" s="3">
        <v>0</v>
      </c>
      <c r="K10" s="3">
        <v>0</v>
      </c>
      <c r="L10" s="3">
        <v>531</v>
      </c>
      <c r="M10" s="3">
        <v>0</v>
      </c>
      <c r="N10" s="3">
        <v>0</v>
      </c>
      <c r="O10" s="3">
        <v>0</v>
      </c>
      <c r="P10" s="3">
        <v>0</v>
      </c>
    </row>
    <row r="11" spans="1:16" s="4" customFormat="1" x14ac:dyDescent="0.2">
      <c r="A11" s="5"/>
      <c r="B11" s="7" t="s">
        <v>25</v>
      </c>
      <c r="C11" s="3">
        <v>3424</v>
      </c>
      <c r="D11" s="3">
        <v>5313</v>
      </c>
      <c r="E11" s="3">
        <v>3115</v>
      </c>
      <c r="F11" s="3">
        <f t="shared" si="1"/>
        <v>90.975467289719631</v>
      </c>
      <c r="G11" s="3">
        <v>1073</v>
      </c>
      <c r="H11" s="3">
        <v>3610</v>
      </c>
      <c r="I11" s="3">
        <v>305</v>
      </c>
      <c r="J11" s="3">
        <v>91</v>
      </c>
      <c r="K11" s="3">
        <v>0</v>
      </c>
      <c r="L11" s="3">
        <v>234</v>
      </c>
      <c r="M11" s="3">
        <v>0</v>
      </c>
      <c r="N11" s="3">
        <v>0</v>
      </c>
      <c r="O11" s="3">
        <v>0</v>
      </c>
      <c r="P11" s="3">
        <v>0</v>
      </c>
    </row>
    <row r="12" spans="1:16" s="4" customFormat="1" x14ac:dyDescent="0.2">
      <c r="A12" s="5"/>
      <c r="B12" s="7" t="s">
        <v>26</v>
      </c>
      <c r="C12" s="3">
        <v>5223</v>
      </c>
      <c r="D12" s="3">
        <v>7088</v>
      </c>
      <c r="E12" s="3">
        <v>4947</v>
      </c>
      <c r="F12" s="3">
        <f t="shared" si="1"/>
        <v>94.715680643308445</v>
      </c>
      <c r="G12" s="3">
        <v>2411</v>
      </c>
      <c r="H12" s="3">
        <v>3416</v>
      </c>
      <c r="I12" s="3">
        <v>217</v>
      </c>
      <c r="J12" s="3">
        <v>0</v>
      </c>
      <c r="K12" s="3">
        <v>0</v>
      </c>
      <c r="L12" s="3">
        <v>1044</v>
      </c>
      <c r="M12" s="3">
        <v>0</v>
      </c>
      <c r="N12" s="3">
        <v>0</v>
      </c>
      <c r="O12" s="3">
        <v>0</v>
      </c>
      <c r="P12" s="3">
        <v>0</v>
      </c>
    </row>
    <row r="13" spans="1:16" s="4" customFormat="1" x14ac:dyDescent="0.2">
      <c r="A13" s="5"/>
      <c r="B13" s="7" t="s">
        <v>27</v>
      </c>
      <c r="C13" s="3">
        <v>2407</v>
      </c>
      <c r="D13" s="3">
        <v>2937</v>
      </c>
      <c r="E13" s="3">
        <v>1876</v>
      </c>
      <c r="F13" s="3">
        <f t="shared" si="1"/>
        <v>77.939343581221436</v>
      </c>
      <c r="G13" s="3">
        <v>1061</v>
      </c>
      <c r="H13" s="3">
        <v>1490</v>
      </c>
      <c r="I13" s="3">
        <v>197</v>
      </c>
      <c r="J13" s="3">
        <v>0</v>
      </c>
      <c r="K13" s="3">
        <v>0</v>
      </c>
      <c r="L13" s="3">
        <v>189</v>
      </c>
      <c r="M13" s="3">
        <v>0</v>
      </c>
      <c r="N13" s="3">
        <v>0</v>
      </c>
      <c r="O13" s="3">
        <v>0</v>
      </c>
      <c r="P13" s="3">
        <v>0</v>
      </c>
    </row>
    <row r="14" spans="1:16" s="4" customFormat="1" x14ac:dyDescent="0.2">
      <c r="A14" s="5"/>
      <c r="B14" s="7" t="s">
        <v>28</v>
      </c>
      <c r="C14" s="3">
        <v>7918</v>
      </c>
      <c r="D14" s="3">
        <v>9482</v>
      </c>
      <c r="E14" s="3">
        <v>6625</v>
      </c>
      <c r="F14" s="3">
        <f t="shared" si="1"/>
        <v>83.670118716847682</v>
      </c>
      <c r="G14" s="3">
        <v>2664</v>
      </c>
      <c r="H14" s="3">
        <v>6115</v>
      </c>
      <c r="I14" s="3">
        <v>0</v>
      </c>
      <c r="J14" s="3">
        <v>277</v>
      </c>
      <c r="K14" s="3">
        <v>0</v>
      </c>
      <c r="L14" s="3">
        <v>426</v>
      </c>
      <c r="M14" s="3">
        <v>0</v>
      </c>
      <c r="N14" s="3">
        <v>0</v>
      </c>
      <c r="O14" s="3">
        <v>0</v>
      </c>
      <c r="P14" s="3">
        <v>0</v>
      </c>
    </row>
    <row r="15" spans="1:16" s="4" customFormat="1" x14ac:dyDescent="0.2">
      <c r="A15" s="5"/>
      <c r="B15" s="7" t="s">
        <v>29</v>
      </c>
      <c r="C15" s="3">
        <v>6094</v>
      </c>
      <c r="D15" s="3">
        <v>6445</v>
      </c>
      <c r="E15" s="3">
        <v>4954</v>
      </c>
      <c r="F15" s="3">
        <f t="shared" si="1"/>
        <v>81.293075155891032</v>
      </c>
      <c r="G15" s="3">
        <v>2714</v>
      </c>
      <c r="H15" s="3">
        <v>2951</v>
      </c>
      <c r="I15" s="3">
        <v>76</v>
      </c>
      <c r="J15" s="3">
        <v>308</v>
      </c>
      <c r="K15" s="3">
        <v>0</v>
      </c>
      <c r="L15" s="3">
        <v>396</v>
      </c>
      <c r="M15" s="3">
        <v>0</v>
      </c>
      <c r="N15" s="3">
        <v>0</v>
      </c>
      <c r="O15" s="3">
        <v>0</v>
      </c>
      <c r="P15" s="3">
        <v>0</v>
      </c>
    </row>
    <row r="16" spans="1:16" s="4" customFormat="1" x14ac:dyDescent="0.2">
      <c r="A16" s="5"/>
      <c r="B16" s="7" t="s">
        <v>30</v>
      </c>
      <c r="C16" s="3">
        <v>4321</v>
      </c>
      <c r="D16" s="3">
        <v>5681</v>
      </c>
      <c r="E16" s="3">
        <v>4012</v>
      </c>
      <c r="F16" s="3">
        <f t="shared" si="1"/>
        <v>92.848877574635509</v>
      </c>
      <c r="G16" s="3">
        <v>2135</v>
      </c>
      <c r="H16" s="3">
        <v>2912</v>
      </c>
      <c r="I16" s="3">
        <v>200</v>
      </c>
      <c r="J16" s="3">
        <v>0</v>
      </c>
      <c r="K16" s="3">
        <v>0</v>
      </c>
      <c r="L16" s="3">
        <v>434</v>
      </c>
      <c r="M16" s="3">
        <v>0</v>
      </c>
      <c r="N16" s="3">
        <v>0</v>
      </c>
      <c r="O16" s="3">
        <v>0</v>
      </c>
      <c r="P16" s="3">
        <v>0</v>
      </c>
    </row>
    <row r="17" spans="1:16" s="4" customFormat="1" x14ac:dyDescent="0.2">
      <c r="A17" s="5"/>
      <c r="B17" s="7" t="s">
        <v>31</v>
      </c>
      <c r="C17" s="3">
        <v>5736</v>
      </c>
      <c r="D17" s="3">
        <v>4822</v>
      </c>
      <c r="E17" s="3">
        <v>3231</v>
      </c>
      <c r="F17" s="3">
        <f t="shared" si="1"/>
        <v>56.328451882845187</v>
      </c>
      <c r="G17" s="3">
        <v>1934</v>
      </c>
      <c r="H17" s="3">
        <v>2023</v>
      </c>
      <c r="I17" s="3">
        <v>0</v>
      </c>
      <c r="J17" s="3">
        <v>0</v>
      </c>
      <c r="K17" s="3">
        <v>0</v>
      </c>
      <c r="L17" s="3">
        <v>865</v>
      </c>
      <c r="M17" s="3">
        <v>0</v>
      </c>
      <c r="N17" s="3">
        <v>0</v>
      </c>
      <c r="O17" s="3">
        <v>0</v>
      </c>
      <c r="P17" s="3">
        <v>0</v>
      </c>
    </row>
    <row r="18" spans="1:16" s="4" customFormat="1" x14ac:dyDescent="0.2">
      <c r="A18" s="5"/>
      <c r="B18" s="8" t="s">
        <v>32</v>
      </c>
      <c r="C18" s="3">
        <v>3057</v>
      </c>
      <c r="D18" s="3">
        <v>4221</v>
      </c>
      <c r="E18" s="3">
        <v>1909</v>
      </c>
      <c r="F18" s="3">
        <f t="shared" si="1"/>
        <v>62.446843310435064</v>
      </c>
      <c r="G18" s="3">
        <v>917</v>
      </c>
      <c r="H18" s="3">
        <v>3139</v>
      </c>
      <c r="I18" s="3">
        <v>0</v>
      </c>
      <c r="J18" s="3">
        <v>0</v>
      </c>
      <c r="K18" s="3">
        <v>0</v>
      </c>
      <c r="L18" s="3">
        <v>165</v>
      </c>
      <c r="M18" s="3">
        <v>0</v>
      </c>
      <c r="N18" s="3">
        <v>0</v>
      </c>
      <c r="O18" s="3">
        <v>0</v>
      </c>
      <c r="P18" s="3">
        <v>0</v>
      </c>
    </row>
    <row r="19" spans="1:16" s="4" customFormat="1" x14ac:dyDescent="0.2">
      <c r="A19" s="5"/>
      <c r="B19" s="7" t="s">
        <v>33</v>
      </c>
      <c r="C19" s="3">
        <v>4675</v>
      </c>
      <c r="D19" s="3">
        <v>5119</v>
      </c>
      <c r="E19" s="3">
        <v>3759</v>
      </c>
      <c r="F19" s="3">
        <f t="shared" si="1"/>
        <v>80.406417112299465</v>
      </c>
      <c r="G19" s="3">
        <v>1938</v>
      </c>
      <c r="H19" s="3">
        <v>1715</v>
      </c>
      <c r="I19" s="3">
        <v>92</v>
      </c>
      <c r="J19" s="3">
        <v>492</v>
      </c>
      <c r="K19" s="3">
        <v>60</v>
      </c>
      <c r="L19" s="3">
        <v>822</v>
      </c>
      <c r="M19" s="3">
        <v>0</v>
      </c>
      <c r="N19" s="3">
        <v>0</v>
      </c>
      <c r="O19" s="3">
        <v>0</v>
      </c>
      <c r="P19" s="3">
        <v>0</v>
      </c>
    </row>
    <row r="20" spans="1:16" s="4" customFormat="1" x14ac:dyDescent="0.2">
      <c r="A20" s="5"/>
      <c r="B20" s="7" t="s">
        <v>34</v>
      </c>
      <c r="C20" s="3">
        <v>10558</v>
      </c>
      <c r="D20" s="3">
        <v>12075</v>
      </c>
      <c r="E20" s="3">
        <v>6798</v>
      </c>
      <c r="F20" s="3">
        <f t="shared" si="1"/>
        <v>64.387194544421291</v>
      </c>
      <c r="G20" s="3">
        <v>4846</v>
      </c>
      <c r="H20" s="3">
        <v>5087</v>
      </c>
      <c r="I20" s="3">
        <v>0</v>
      </c>
      <c r="J20" s="3">
        <v>0</v>
      </c>
      <c r="K20" s="3">
        <v>164</v>
      </c>
      <c r="L20" s="3">
        <v>748</v>
      </c>
      <c r="M20" s="3">
        <v>1230</v>
      </c>
      <c r="N20" s="3">
        <v>0</v>
      </c>
      <c r="O20" s="3">
        <v>0</v>
      </c>
      <c r="P20" s="3">
        <v>0</v>
      </c>
    </row>
    <row r="21" spans="1:16" s="4" customFormat="1" x14ac:dyDescent="0.2">
      <c r="A21" s="5"/>
      <c r="B21" s="7" t="s">
        <v>35</v>
      </c>
      <c r="C21" s="3">
        <v>1994</v>
      </c>
      <c r="D21" s="3">
        <v>2594</v>
      </c>
      <c r="E21" s="3">
        <v>1516</v>
      </c>
      <c r="F21" s="3">
        <f t="shared" si="1"/>
        <v>76.028084252758276</v>
      </c>
      <c r="G21" s="3">
        <v>1675</v>
      </c>
      <c r="H21" s="3">
        <v>760</v>
      </c>
      <c r="I21" s="3">
        <v>0</v>
      </c>
      <c r="J21" s="3">
        <v>0</v>
      </c>
      <c r="K21" s="3">
        <v>0</v>
      </c>
      <c r="L21" s="3">
        <v>159</v>
      </c>
      <c r="M21" s="3">
        <v>0</v>
      </c>
      <c r="N21" s="3">
        <v>0</v>
      </c>
      <c r="O21" s="3">
        <v>0</v>
      </c>
      <c r="P21" s="3">
        <v>0</v>
      </c>
    </row>
    <row r="22" spans="1:16" s="4" customFormat="1" x14ac:dyDescent="0.2">
      <c r="A22" s="5"/>
      <c r="B22" s="8" t="s">
        <v>36</v>
      </c>
      <c r="C22" s="3">
        <v>6504</v>
      </c>
      <c r="D22" s="3">
        <v>8307</v>
      </c>
      <c r="E22" s="3">
        <v>4511</v>
      </c>
      <c r="F22" s="3">
        <f t="shared" si="1"/>
        <v>69.357318573185736</v>
      </c>
      <c r="G22" s="3">
        <v>1599</v>
      </c>
      <c r="H22" s="3">
        <v>6384</v>
      </c>
      <c r="I22" s="3">
        <v>0</v>
      </c>
      <c r="J22" s="3">
        <v>0</v>
      </c>
      <c r="K22" s="3">
        <v>0</v>
      </c>
      <c r="L22" s="3">
        <v>324</v>
      </c>
      <c r="M22" s="3">
        <v>0</v>
      </c>
      <c r="N22" s="3">
        <v>0</v>
      </c>
      <c r="O22" s="3">
        <v>0</v>
      </c>
      <c r="P22" s="3">
        <v>0</v>
      </c>
    </row>
    <row r="23" spans="1:16" s="4" customFormat="1" x14ac:dyDescent="0.2">
      <c r="A23" s="5"/>
      <c r="B23" s="7" t="s">
        <v>37</v>
      </c>
      <c r="C23" s="3">
        <v>5916</v>
      </c>
      <c r="D23" s="3">
        <v>7514</v>
      </c>
      <c r="E23" s="3">
        <v>4559</v>
      </c>
      <c r="F23" s="3">
        <f t="shared" si="1"/>
        <v>77.062204192021639</v>
      </c>
      <c r="G23" s="3">
        <v>1712</v>
      </c>
      <c r="H23" s="3">
        <v>5262</v>
      </c>
      <c r="I23" s="3">
        <v>0</v>
      </c>
      <c r="J23" s="3">
        <v>0</v>
      </c>
      <c r="K23" s="3">
        <v>110</v>
      </c>
      <c r="L23" s="3">
        <v>430</v>
      </c>
      <c r="M23" s="3">
        <v>0</v>
      </c>
      <c r="N23" s="3">
        <v>0</v>
      </c>
      <c r="O23" s="3">
        <v>0</v>
      </c>
      <c r="P23" s="3">
        <v>0</v>
      </c>
    </row>
    <row r="24" spans="1:16" s="4" customFormat="1" x14ac:dyDescent="0.2">
      <c r="A24" s="5"/>
      <c r="B24" s="7" t="s">
        <v>38</v>
      </c>
      <c r="C24" s="3">
        <v>9317</v>
      </c>
      <c r="D24" s="3">
        <v>11333</v>
      </c>
      <c r="E24" s="3">
        <v>7150</v>
      </c>
      <c r="F24" s="3">
        <f t="shared" si="1"/>
        <v>76.741440377804011</v>
      </c>
      <c r="G24" s="3">
        <v>7001</v>
      </c>
      <c r="H24" s="3">
        <v>3360</v>
      </c>
      <c r="I24" s="3">
        <v>0</v>
      </c>
      <c r="J24" s="3">
        <v>149</v>
      </c>
      <c r="K24" s="3">
        <v>0</v>
      </c>
      <c r="L24" s="3">
        <v>547</v>
      </c>
      <c r="M24" s="3">
        <v>0</v>
      </c>
      <c r="N24" s="3">
        <v>276</v>
      </c>
      <c r="O24" s="3">
        <v>0</v>
      </c>
      <c r="P24" s="3">
        <v>0</v>
      </c>
    </row>
    <row r="25" spans="1:16" s="4" customFormat="1" x14ac:dyDescent="0.2">
      <c r="A25" s="5"/>
      <c r="B25" s="7" t="s">
        <v>39</v>
      </c>
      <c r="C25" s="3">
        <v>1800</v>
      </c>
      <c r="D25" s="3">
        <v>2125</v>
      </c>
      <c r="E25" s="3">
        <v>1357</v>
      </c>
      <c r="F25" s="3">
        <f t="shared" si="1"/>
        <v>75.3888888888889</v>
      </c>
      <c r="G25" s="3">
        <v>523</v>
      </c>
      <c r="H25" s="3">
        <v>1439</v>
      </c>
      <c r="I25" s="3">
        <v>0</v>
      </c>
      <c r="J25" s="3">
        <v>0</v>
      </c>
      <c r="K25" s="3">
        <v>0</v>
      </c>
      <c r="L25" s="3">
        <v>163</v>
      </c>
      <c r="M25" s="3">
        <v>0</v>
      </c>
      <c r="N25" s="3">
        <v>0</v>
      </c>
      <c r="O25" s="3">
        <v>0</v>
      </c>
      <c r="P25" s="3">
        <v>0</v>
      </c>
    </row>
    <row r="26" spans="1:16" s="4" customFormat="1" x14ac:dyDescent="0.2">
      <c r="A26" s="5"/>
      <c r="B26" s="7" t="s">
        <v>40</v>
      </c>
      <c r="C26" s="3">
        <v>5851</v>
      </c>
      <c r="D26" s="3">
        <v>8254</v>
      </c>
      <c r="E26" s="3">
        <v>4733</v>
      </c>
      <c r="F26" s="3">
        <f t="shared" si="1"/>
        <v>80.892155187147495</v>
      </c>
      <c r="G26" s="3">
        <v>1670</v>
      </c>
      <c r="H26" s="3">
        <v>5789</v>
      </c>
      <c r="I26" s="3">
        <v>0</v>
      </c>
      <c r="J26" s="3">
        <v>372</v>
      </c>
      <c r="K26" s="3">
        <v>0</v>
      </c>
      <c r="L26" s="3">
        <v>423</v>
      </c>
      <c r="M26" s="3">
        <v>0</v>
      </c>
      <c r="N26" s="3">
        <v>0</v>
      </c>
      <c r="O26" s="3">
        <v>0</v>
      </c>
      <c r="P26" s="3">
        <v>0</v>
      </c>
    </row>
    <row r="27" spans="1:16" s="4" customFormat="1" x14ac:dyDescent="0.2">
      <c r="A27" s="5"/>
      <c r="B27" s="7" t="s">
        <v>41</v>
      </c>
      <c r="C27" s="3">
        <v>6911</v>
      </c>
      <c r="D27" s="3">
        <v>7616</v>
      </c>
      <c r="E27" s="3">
        <v>5636</v>
      </c>
      <c r="F27" s="3">
        <f t="shared" si="1"/>
        <v>81.551150340037623</v>
      </c>
      <c r="G27" s="3">
        <v>1747</v>
      </c>
      <c r="H27" s="3">
        <v>4608</v>
      </c>
      <c r="I27" s="3">
        <v>539</v>
      </c>
      <c r="J27" s="3">
        <v>0</v>
      </c>
      <c r="K27" s="3">
        <v>0</v>
      </c>
      <c r="L27" s="3">
        <v>722</v>
      </c>
      <c r="M27" s="3">
        <v>0</v>
      </c>
      <c r="N27" s="3">
        <v>0</v>
      </c>
      <c r="O27" s="3">
        <v>0</v>
      </c>
      <c r="P27" s="3">
        <v>0</v>
      </c>
    </row>
    <row r="28" spans="1:16" s="4" customFormat="1" x14ac:dyDescent="0.2">
      <c r="A28" s="5"/>
      <c r="B28" s="7" t="s">
        <v>42</v>
      </c>
      <c r="C28" s="3">
        <v>11570</v>
      </c>
      <c r="D28" s="3">
        <v>13486</v>
      </c>
      <c r="E28" s="3">
        <v>9316</v>
      </c>
      <c r="F28" s="3">
        <f t="shared" si="1"/>
        <v>80.518582541054457</v>
      </c>
      <c r="G28" s="3">
        <v>3863</v>
      </c>
      <c r="H28" s="3">
        <v>8671</v>
      </c>
      <c r="I28" s="3">
        <v>50</v>
      </c>
      <c r="J28" s="3">
        <v>0</v>
      </c>
      <c r="K28" s="3">
        <v>194</v>
      </c>
      <c r="L28" s="3">
        <v>708</v>
      </c>
      <c r="M28" s="3">
        <v>0</v>
      </c>
      <c r="N28" s="3">
        <v>0</v>
      </c>
      <c r="O28" s="3">
        <v>0</v>
      </c>
      <c r="P28" s="3">
        <v>0</v>
      </c>
    </row>
    <row r="29" spans="1:16" s="4" customFormat="1" x14ac:dyDescent="0.2">
      <c r="A29" s="5"/>
      <c r="B29" s="7" t="s">
        <v>43</v>
      </c>
      <c r="C29" s="3">
        <v>2399</v>
      </c>
      <c r="D29" s="3">
        <v>2954</v>
      </c>
      <c r="E29" s="3">
        <v>1858</v>
      </c>
      <c r="F29" s="3">
        <f t="shared" si="1"/>
        <v>77.44893705710713</v>
      </c>
      <c r="G29" s="3">
        <v>2210</v>
      </c>
      <c r="H29" s="3">
        <v>593</v>
      </c>
      <c r="I29" s="3">
        <v>0</v>
      </c>
      <c r="J29" s="3">
        <v>0</v>
      </c>
      <c r="K29" s="3">
        <v>0</v>
      </c>
      <c r="L29" s="3">
        <v>151</v>
      </c>
      <c r="M29" s="3">
        <v>0</v>
      </c>
      <c r="N29" s="3">
        <v>0</v>
      </c>
      <c r="O29" s="3">
        <v>0</v>
      </c>
      <c r="P29" s="3">
        <v>0</v>
      </c>
    </row>
    <row r="30" spans="1:16" s="4" customFormat="1" x14ac:dyDescent="0.2">
      <c r="A30" s="5"/>
      <c r="B30" s="7" t="s">
        <v>44</v>
      </c>
      <c r="C30" s="3">
        <v>9916</v>
      </c>
      <c r="D30" s="3">
        <v>8678</v>
      </c>
      <c r="E30" s="3">
        <v>7717</v>
      </c>
      <c r="F30" s="3">
        <f t="shared" si="1"/>
        <v>77.823719241629689</v>
      </c>
      <c r="G30" s="3">
        <v>1354</v>
      </c>
      <c r="H30" s="3">
        <v>4261</v>
      </c>
      <c r="I30" s="3">
        <v>1632</v>
      </c>
      <c r="J30" s="3">
        <v>340</v>
      </c>
      <c r="K30" s="3">
        <v>0</v>
      </c>
      <c r="L30" s="3">
        <v>985</v>
      </c>
      <c r="M30" s="3">
        <v>106</v>
      </c>
      <c r="N30" s="3">
        <v>0</v>
      </c>
      <c r="O30" s="3">
        <v>0</v>
      </c>
      <c r="P30" s="3">
        <v>0</v>
      </c>
    </row>
    <row r="31" spans="1:16" s="4" customFormat="1" x14ac:dyDescent="0.2">
      <c r="A31" s="5"/>
      <c r="B31" s="7" t="s">
        <v>45</v>
      </c>
      <c r="C31" s="3">
        <v>5488</v>
      </c>
      <c r="D31" s="3">
        <v>8042</v>
      </c>
      <c r="E31" s="3">
        <v>5021</v>
      </c>
      <c r="F31" s="3">
        <f t="shared" si="1"/>
        <v>91.490524781341108</v>
      </c>
      <c r="G31" s="3">
        <v>1996</v>
      </c>
      <c r="H31" s="3">
        <v>4191</v>
      </c>
      <c r="I31" s="3">
        <v>724</v>
      </c>
      <c r="J31" s="3">
        <v>210</v>
      </c>
      <c r="K31" s="3">
        <v>195</v>
      </c>
      <c r="L31" s="3">
        <v>515</v>
      </c>
      <c r="M31" s="3">
        <v>0</v>
      </c>
      <c r="N31" s="3">
        <v>211</v>
      </c>
      <c r="O31" s="3">
        <v>0</v>
      </c>
      <c r="P31" s="3">
        <v>0</v>
      </c>
    </row>
    <row r="32" spans="1:16" s="4" customFormat="1" x14ac:dyDescent="0.2">
      <c r="A32" s="5"/>
      <c r="B32" s="7" t="s">
        <v>46</v>
      </c>
      <c r="C32" s="3">
        <v>3776</v>
      </c>
      <c r="D32" s="3">
        <v>5251</v>
      </c>
      <c r="E32" s="3">
        <v>3491</v>
      </c>
      <c r="F32" s="3">
        <f t="shared" si="1"/>
        <v>92.452330508474574</v>
      </c>
      <c r="G32" s="3">
        <v>2501</v>
      </c>
      <c r="H32" s="3">
        <v>1858</v>
      </c>
      <c r="I32" s="3">
        <v>240</v>
      </c>
      <c r="J32" s="3">
        <v>0</v>
      </c>
      <c r="K32" s="3">
        <v>126</v>
      </c>
      <c r="L32" s="3">
        <v>526</v>
      </c>
      <c r="M32" s="3">
        <v>0</v>
      </c>
      <c r="N32" s="3">
        <v>0</v>
      </c>
      <c r="O32" s="3">
        <v>0</v>
      </c>
      <c r="P32" s="3">
        <v>0</v>
      </c>
    </row>
    <row r="33" spans="1:16" s="4" customFormat="1" x14ac:dyDescent="0.2">
      <c r="A33" s="5"/>
      <c r="B33" s="7" t="s">
        <v>47</v>
      </c>
      <c r="C33" s="3">
        <v>5450</v>
      </c>
      <c r="D33" s="3">
        <v>6912</v>
      </c>
      <c r="E33" s="3">
        <v>3997</v>
      </c>
      <c r="F33" s="3">
        <f t="shared" si="1"/>
        <v>73.339449541284409</v>
      </c>
      <c r="G33" s="3">
        <v>2021</v>
      </c>
      <c r="H33" s="3">
        <v>4313</v>
      </c>
      <c r="I33" s="3">
        <v>0</v>
      </c>
      <c r="J33" s="3">
        <v>28</v>
      </c>
      <c r="K33" s="3">
        <v>158</v>
      </c>
      <c r="L33" s="3">
        <v>392</v>
      </c>
      <c r="M33" s="3">
        <v>0</v>
      </c>
      <c r="N33" s="3">
        <v>0</v>
      </c>
      <c r="O33" s="3">
        <v>0</v>
      </c>
      <c r="P33" s="3">
        <v>0</v>
      </c>
    </row>
    <row r="34" spans="1:16" s="4" customFormat="1" x14ac:dyDescent="0.2">
      <c r="A34" s="5"/>
      <c r="B34" s="7" t="s">
        <v>48</v>
      </c>
      <c r="C34" s="3">
        <v>2941</v>
      </c>
      <c r="D34" s="3">
        <v>3162</v>
      </c>
      <c r="E34" s="3">
        <v>2034</v>
      </c>
      <c r="F34" s="3">
        <f t="shared" si="1"/>
        <v>69.160149608976539</v>
      </c>
      <c r="G34" s="3">
        <v>1301</v>
      </c>
      <c r="H34" s="3">
        <v>1631</v>
      </c>
      <c r="I34" s="3">
        <v>0</v>
      </c>
      <c r="J34" s="3">
        <v>0</v>
      </c>
      <c r="K34" s="3">
        <v>0</v>
      </c>
      <c r="L34" s="3">
        <v>230</v>
      </c>
      <c r="M34" s="3">
        <v>0</v>
      </c>
      <c r="N34" s="3">
        <v>0</v>
      </c>
      <c r="O34" s="3">
        <v>0</v>
      </c>
      <c r="P34" s="3">
        <v>0</v>
      </c>
    </row>
    <row r="35" spans="1:16" s="4" customFormat="1" x14ac:dyDescent="0.2">
      <c r="A35" s="5"/>
      <c r="B35" s="7" t="s">
        <v>49</v>
      </c>
      <c r="C35" s="3">
        <v>3035</v>
      </c>
      <c r="D35" s="3">
        <v>4586</v>
      </c>
      <c r="E35" s="3">
        <v>2232</v>
      </c>
      <c r="F35" s="3">
        <f t="shared" si="1"/>
        <v>73.542009884678748</v>
      </c>
      <c r="G35" s="3">
        <v>655</v>
      </c>
      <c r="H35" s="3">
        <v>3610</v>
      </c>
      <c r="I35" s="3">
        <v>0</v>
      </c>
      <c r="J35" s="3">
        <v>0</v>
      </c>
      <c r="K35" s="3">
        <v>0</v>
      </c>
      <c r="L35" s="3">
        <v>321</v>
      </c>
      <c r="M35" s="3">
        <v>0</v>
      </c>
      <c r="N35" s="3">
        <v>0</v>
      </c>
      <c r="O35" s="3">
        <v>0</v>
      </c>
      <c r="P35" s="3">
        <v>0</v>
      </c>
    </row>
    <row r="36" spans="1:16" s="4" customFormat="1" x14ac:dyDescent="0.2">
      <c r="A36" s="5"/>
      <c r="B36" s="7" t="s">
        <v>50</v>
      </c>
      <c r="C36" s="3">
        <v>15444</v>
      </c>
      <c r="D36" s="3">
        <v>15921</v>
      </c>
      <c r="E36" s="3">
        <v>11534</v>
      </c>
      <c r="F36" s="3">
        <f t="shared" si="1"/>
        <v>74.682724682724682</v>
      </c>
      <c r="G36" s="3">
        <v>5491</v>
      </c>
      <c r="H36" s="3">
        <v>6584</v>
      </c>
      <c r="I36" s="3">
        <v>593</v>
      </c>
      <c r="J36" s="3">
        <v>357</v>
      </c>
      <c r="K36" s="3">
        <v>0</v>
      </c>
      <c r="L36" s="3">
        <v>1619</v>
      </c>
      <c r="M36" s="3">
        <v>930</v>
      </c>
      <c r="N36" s="3">
        <v>347</v>
      </c>
      <c r="O36" s="3">
        <v>0</v>
      </c>
      <c r="P36" s="3">
        <v>0</v>
      </c>
    </row>
    <row r="37" spans="1:16" s="4" customFormat="1" x14ac:dyDescent="0.2">
      <c r="A37" s="5"/>
      <c r="B37" s="7" t="s">
        <v>51</v>
      </c>
      <c r="C37" s="3">
        <v>7587</v>
      </c>
      <c r="D37" s="3">
        <v>9010</v>
      </c>
      <c r="E37" s="3">
        <v>5985</v>
      </c>
      <c r="F37" s="3">
        <f t="shared" si="1"/>
        <v>78.884934756820883</v>
      </c>
      <c r="G37" s="3">
        <v>1908</v>
      </c>
      <c r="H37" s="3">
        <v>5934</v>
      </c>
      <c r="I37" s="3">
        <v>525</v>
      </c>
      <c r="J37" s="3">
        <v>0</v>
      </c>
      <c r="K37" s="3">
        <v>0</v>
      </c>
      <c r="L37" s="3">
        <v>643</v>
      </c>
      <c r="M37" s="3">
        <v>0</v>
      </c>
      <c r="N37" s="3">
        <v>0</v>
      </c>
      <c r="O37" s="3">
        <v>0</v>
      </c>
      <c r="P37" s="3">
        <v>0</v>
      </c>
    </row>
    <row r="38" spans="1:16" s="4" customFormat="1" x14ac:dyDescent="0.2">
      <c r="A38" s="5"/>
      <c r="B38" s="7" t="s">
        <v>52</v>
      </c>
      <c r="C38" s="3">
        <v>1018</v>
      </c>
      <c r="D38" s="3">
        <v>1025</v>
      </c>
      <c r="E38" s="3">
        <v>704</v>
      </c>
      <c r="F38" s="3">
        <f t="shared" si="1"/>
        <v>69.155206286836929</v>
      </c>
      <c r="G38" s="3">
        <v>612</v>
      </c>
      <c r="H38" s="3">
        <v>413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</row>
    <row r="39" spans="1:16" s="4" customFormat="1" x14ac:dyDescent="0.2">
      <c r="A39" s="5"/>
      <c r="B39" s="7" t="s">
        <v>53</v>
      </c>
      <c r="C39" s="3">
        <v>3874</v>
      </c>
      <c r="D39" s="3">
        <v>5051</v>
      </c>
      <c r="E39" s="3">
        <v>2961</v>
      </c>
      <c r="F39" s="3">
        <f t="shared" si="1"/>
        <v>76.432627774909662</v>
      </c>
      <c r="G39" s="3">
        <v>2708</v>
      </c>
      <c r="H39" s="3">
        <v>1894</v>
      </c>
      <c r="I39" s="3">
        <v>0</v>
      </c>
      <c r="J39" s="3">
        <v>93</v>
      </c>
      <c r="K39" s="3">
        <v>77</v>
      </c>
      <c r="L39" s="3">
        <v>279</v>
      </c>
      <c r="M39" s="3">
        <v>0</v>
      </c>
      <c r="N39" s="3">
        <v>0</v>
      </c>
      <c r="O39" s="3">
        <v>0</v>
      </c>
      <c r="P39" s="3">
        <v>0</v>
      </c>
    </row>
    <row r="40" spans="1:16" s="4" customFormat="1" x14ac:dyDescent="0.2">
      <c r="A40" s="5"/>
      <c r="B40" s="7" t="s">
        <v>54</v>
      </c>
      <c r="C40" s="3">
        <v>4687</v>
      </c>
      <c r="D40" s="3">
        <v>5425</v>
      </c>
      <c r="E40" s="3">
        <v>3831</v>
      </c>
      <c r="F40" s="3">
        <f t="shared" si="1"/>
        <v>81.73671858331555</v>
      </c>
      <c r="G40" s="3">
        <v>2269</v>
      </c>
      <c r="H40" s="3">
        <v>2575</v>
      </c>
      <c r="I40" s="3">
        <v>0</v>
      </c>
      <c r="J40" s="3">
        <v>0</v>
      </c>
      <c r="K40" s="3">
        <v>129</v>
      </c>
      <c r="L40" s="3">
        <v>216</v>
      </c>
      <c r="M40" s="3">
        <v>0</v>
      </c>
      <c r="N40" s="3">
        <v>236</v>
      </c>
      <c r="O40" s="3">
        <v>0</v>
      </c>
      <c r="P40" s="3">
        <v>0</v>
      </c>
    </row>
    <row r="41" spans="1:16" s="4" customFormat="1" x14ac:dyDescent="0.2">
      <c r="A41" s="5"/>
      <c r="B41" s="7" t="s">
        <v>55</v>
      </c>
      <c r="C41" s="3">
        <v>4081</v>
      </c>
      <c r="D41" s="3">
        <v>5148</v>
      </c>
      <c r="E41" s="3">
        <v>3022</v>
      </c>
      <c r="F41" s="3">
        <f t="shared" si="1"/>
        <v>74.050477824062739</v>
      </c>
      <c r="G41" s="3">
        <v>2867</v>
      </c>
      <c r="H41" s="3">
        <v>1845</v>
      </c>
      <c r="I41" s="3">
        <v>0</v>
      </c>
      <c r="J41" s="3">
        <v>0</v>
      </c>
      <c r="K41" s="3">
        <v>0</v>
      </c>
      <c r="L41" s="3">
        <v>436</v>
      </c>
      <c r="M41" s="3">
        <v>0</v>
      </c>
      <c r="N41" s="3">
        <v>0</v>
      </c>
      <c r="O41" s="3">
        <v>0</v>
      </c>
      <c r="P41" s="3">
        <v>0</v>
      </c>
    </row>
    <row r="42" spans="1:16" s="4" customFormat="1" x14ac:dyDescent="0.2">
      <c r="A42" s="5"/>
      <c r="B42" s="7" t="s">
        <v>56</v>
      </c>
      <c r="C42" s="3">
        <v>4757</v>
      </c>
      <c r="D42" s="3">
        <v>6616</v>
      </c>
      <c r="E42" s="3">
        <v>4344</v>
      </c>
      <c r="F42" s="3">
        <f t="shared" si="1"/>
        <v>91.318057599327304</v>
      </c>
      <c r="G42" s="3">
        <v>2918</v>
      </c>
      <c r="H42" s="3">
        <v>3195</v>
      </c>
      <c r="I42" s="3">
        <v>0</v>
      </c>
      <c r="J42" s="3">
        <v>0</v>
      </c>
      <c r="K42" s="3">
        <v>0</v>
      </c>
      <c r="L42" s="3">
        <v>503</v>
      </c>
      <c r="M42" s="3">
        <v>0</v>
      </c>
      <c r="N42" s="3">
        <v>0</v>
      </c>
      <c r="O42" s="3">
        <v>0</v>
      </c>
      <c r="P42" s="3">
        <v>0</v>
      </c>
    </row>
    <row r="43" spans="1:16" s="4" customFormat="1" x14ac:dyDescent="0.2">
      <c r="A43" s="5"/>
      <c r="B43" s="7" t="s">
        <v>57</v>
      </c>
      <c r="C43" s="3">
        <v>5323</v>
      </c>
      <c r="D43" s="3">
        <v>7642</v>
      </c>
      <c r="E43" s="3">
        <v>4092</v>
      </c>
      <c r="F43" s="3">
        <f t="shared" si="1"/>
        <v>76.873943265076079</v>
      </c>
      <c r="G43" s="3">
        <v>1315</v>
      </c>
      <c r="H43" s="3">
        <v>5100</v>
      </c>
      <c r="I43" s="3">
        <v>452</v>
      </c>
      <c r="J43" s="3">
        <v>0</v>
      </c>
      <c r="K43" s="3">
        <v>162</v>
      </c>
      <c r="L43" s="3">
        <v>613</v>
      </c>
      <c r="M43" s="3">
        <v>0</v>
      </c>
      <c r="N43" s="3">
        <v>0</v>
      </c>
      <c r="O43" s="3">
        <v>0</v>
      </c>
      <c r="P43" s="3">
        <v>0</v>
      </c>
    </row>
    <row r="44" spans="1:16" s="4" customFormat="1" x14ac:dyDescent="0.2">
      <c r="A44" s="5"/>
      <c r="B44" s="7" t="s">
        <v>58</v>
      </c>
      <c r="C44" s="3">
        <v>4470</v>
      </c>
      <c r="D44" s="3">
        <v>5705</v>
      </c>
      <c r="E44" s="3">
        <v>3060</v>
      </c>
      <c r="F44" s="3">
        <f t="shared" si="1"/>
        <v>68.456375838926178</v>
      </c>
      <c r="G44" s="3">
        <v>1974</v>
      </c>
      <c r="H44" s="3">
        <v>3241</v>
      </c>
      <c r="I44" s="3">
        <v>0</v>
      </c>
      <c r="J44" s="3">
        <v>0</v>
      </c>
      <c r="K44" s="3">
        <v>0</v>
      </c>
      <c r="L44" s="3">
        <v>490</v>
      </c>
      <c r="M44" s="3">
        <v>0</v>
      </c>
      <c r="N44" s="3">
        <v>0</v>
      </c>
      <c r="O44" s="3">
        <v>0</v>
      </c>
      <c r="P44" s="3">
        <v>0</v>
      </c>
    </row>
    <row r="45" spans="1:16" s="4" customFormat="1" x14ac:dyDescent="0.2">
      <c r="A45" s="5"/>
      <c r="B45" s="7" t="s">
        <v>59</v>
      </c>
      <c r="C45" s="3">
        <v>3623</v>
      </c>
      <c r="D45" s="3">
        <v>4300</v>
      </c>
      <c r="E45" s="3">
        <v>2949</v>
      </c>
      <c r="F45" s="3">
        <f t="shared" si="1"/>
        <v>81.396632624896498</v>
      </c>
      <c r="G45" s="3">
        <v>1595</v>
      </c>
      <c r="H45" s="3">
        <v>2050</v>
      </c>
      <c r="I45" s="3">
        <v>0</v>
      </c>
      <c r="J45" s="3">
        <v>196</v>
      </c>
      <c r="K45" s="3">
        <v>170</v>
      </c>
      <c r="L45" s="3">
        <v>289</v>
      </c>
      <c r="M45" s="3">
        <v>0</v>
      </c>
      <c r="N45" s="3">
        <v>0</v>
      </c>
      <c r="O45" s="3">
        <v>0</v>
      </c>
      <c r="P45" s="3">
        <v>0</v>
      </c>
    </row>
    <row r="46" spans="1:16" s="4" customFormat="1" x14ac:dyDescent="0.2">
      <c r="A46" s="5"/>
      <c r="B46" s="7" t="s">
        <v>60</v>
      </c>
      <c r="C46" s="3">
        <v>10516</v>
      </c>
      <c r="D46" s="3">
        <v>10662</v>
      </c>
      <c r="E46" s="3">
        <v>8021</v>
      </c>
      <c r="F46" s="3">
        <f t="shared" si="1"/>
        <v>76.274248763788506</v>
      </c>
      <c r="G46" s="3">
        <v>5400</v>
      </c>
      <c r="H46" s="3">
        <v>3518</v>
      </c>
      <c r="I46" s="3">
        <v>0</v>
      </c>
      <c r="J46" s="3">
        <v>610</v>
      </c>
      <c r="K46" s="3">
        <v>0</v>
      </c>
      <c r="L46" s="3">
        <v>1038</v>
      </c>
      <c r="M46" s="3">
        <v>0</v>
      </c>
      <c r="N46" s="3">
        <v>96</v>
      </c>
      <c r="O46" s="3">
        <v>0</v>
      </c>
      <c r="P46" s="3">
        <v>0</v>
      </c>
    </row>
    <row r="47" spans="1:16" s="4" customFormat="1" x14ac:dyDescent="0.2">
      <c r="A47" s="5"/>
      <c r="B47" s="7" t="s">
        <v>61</v>
      </c>
      <c r="C47" s="3">
        <v>18503</v>
      </c>
      <c r="D47" s="3">
        <v>21580</v>
      </c>
      <c r="E47" s="3">
        <v>15177</v>
      </c>
      <c r="F47" s="3">
        <f t="shared" si="1"/>
        <v>82.024536561638655</v>
      </c>
      <c r="G47" s="3">
        <v>9628</v>
      </c>
      <c r="H47" s="3">
        <v>6072</v>
      </c>
      <c r="I47" s="3">
        <v>3717</v>
      </c>
      <c r="J47" s="3">
        <v>25</v>
      </c>
      <c r="K47" s="3">
        <v>0</v>
      </c>
      <c r="L47" s="3">
        <v>2138</v>
      </c>
      <c r="M47" s="3">
        <v>0</v>
      </c>
      <c r="N47" s="3">
        <v>0</v>
      </c>
      <c r="O47" s="3">
        <v>0</v>
      </c>
      <c r="P47" s="3">
        <v>0</v>
      </c>
    </row>
    <row r="48" spans="1:16" s="6" customFormat="1" x14ac:dyDescent="0.2">
      <c r="A48" s="5"/>
      <c r="B48" s="7" t="s">
        <v>62</v>
      </c>
      <c r="C48" s="3">
        <v>23876</v>
      </c>
      <c r="D48" s="3">
        <v>28297</v>
      </c>
      <c r="E48" s="3">
        <v>19997</v>
      </c>
      <c r="F48" s="3">
        <f t="shared" si="1"/>
        <v>83.753560060311599</v>
      </c>
      <c r="G48" s="3">
        <v>12591</v>
      </c>
      <c r="H48" s="3">
        <v>9122</v>
      </c>
      <c r="I48" s="3">
        <v>792</v>
      </c>
      <c r="J48" s="3">
        <v>902</v>
      </c>
      <c r="K48" s="3">
        <v>100</v>
      </c>
      <c r="L48" s="3">
        <v>2940</v>
      </c>
      <c r="M48" s="3">
        <v>1850</v>
      </c>
      <c r="N48" s="3">
        <v>0</v>
      </c>
      <c r="O48" s="3">
        <v>0</v>
      </c>
      <c r="P48" s="3">
        <v>0</v>
      </c>
    </row>
    <row r="49" spans="1:16" s="4" customFormat="1" x14ac:dyDescent="0.2">
      <c r="A49" s="5"/>
      <c r="B49" s="7" t="s">
        <v>63</v>
      </c>
      <c r="C49" s="3">
        <v>8449</v>
      </c>
      <c r="D49" s="3">
        <v>6369</v>
      </c>
      <c r="E49" s="3">
        <v>5090</v>
      </c>
      <c r="F49" s="3">
        <f t="shared" si="1"/>
        <v>60.24381583619364</v>
      </c>
      <c r="G49" s="3">
        <v>2407</v>
      </c>
      <c r="H49" s="3">
        <v>3012</v>
      </c>
      <c r="I49" s="3">
        <v>0</v>
      </c>
      <c r="J49" s="3">
        <v>15</v>
      </c>
      <c r="K49" s="3">
        <v>167</v>
      </c>
      <c r="L49" s="3">
        <v>768</v>
      </c>
      <c r="M49" s="3">
        <v>0</v>
      </c>
      <c r="N49" s="3">
        <v>0</v>
      </c>
      <c r="O49" s="3">
        <v>0</v>
      </c>
      <c r="P49" s="3">
        <v>0</v>
      </c>
    </row>
    <row r="50" spans="1:16" s="6" customFormat="1" x14ac:dyDescent="0.2">
      <c r="A50" s="5"/>
      <c r="B50" s="7" t="s">
        <v>64</v>
      </c>
      <c r="C50" s="3">
        <v>5973</v>
      </c>
      <c r="D50" s="3">
        <v>6194</v>
      </c>
      <c r="E50" s="3">
        <v>4460</v>
      </c>
      <c r="F50" s="3">
        <f t="shared" si="1"/>
        <v>74.669345387577437</v>
      </c>
      <c r="G50" s="3">
        <v>3994</v>
      </c>
      <c r="H50" s="3">
        <v>877</v>
      </c>
      <c r="I50" s="3">
        <v>75</v>
      </c>
      <c r="J50" s="3">
        <v>365</v>
      </c>
      <c r="K50" s="3">
        <v>138</v>
      </c>
      <c r="L50" s="3">
        <v>706</v>
      </c>
      <c r="M50" s="3">
        <v>0</v>
      </c>
      <c r="N50" s="3">
        <v>0</v>
      </c>
      <c r="O50" s="3">
        <v>0</v>
      </c>
      <c r="P50" s="3">
        <v>39</v>
      </c>
    </row>
    <row r="51" spans="1:16" s="4" customFormat="1" x14ac:dyDescent="0.2">
      <c r="A51" s="5"/>
      <c r="B51" s="7" t="s">
        <v>65</v>
      </c>
      <c r="C51" s="3">
        <v>2473</v>
      </c>
      <c r="D51" s="3">
        <v>3381</v>
      </c>
      <c r="E51" s="3">
        <v>2344</v>
      </c>
      <c r="F51" s="3">
        <f t="shared" si="1"/>
        <v>94.783663566518399</v>
      </c>
      <c r="G51" s="3">
        <v>1956</v>
      </c>
      <c r="H51" s="3">
        <v>981</v>
      </c>
      <c r="I51" s="3">
        <v>0</v>
      </c>
      <c r="J51" s="3">
        <v>97</v>
      </c>
      <c r="K51" s="3">
        <v>0</v>
      </c>
      <c r="L51" s="3">
        <v>347</v>
      </c>
      <c r="M51" s="3">
        <v>0</v>
      </c>
      <c r="N51" s="3">
        <v>0</v>
      </c>
      <c r="O51" s="3">
        <v>0</v>
      </c>
      <c r="P51" s="3">
        <v>0</v>
      </c>
    </row>
    <row r="52" spans="1:16" s="4" customFormat="1" x14ac:dyDescent="0.2">
      <c r="A52" s="5"/>
      <c r="B52" s="7" t="s">
        <v>66</v>
      </c>
      <c r="C52" s="3">
        <v>11118</v>
      </c>
      <c r="D52" s="3">
        <v>13390</v>
      </c>
      <c r="E52" s="3">
        <v>9154</v>
      </c>
      <c r="F52" s="3">
        <f t="shared" si="1"/>
        <v>82.334952329555676</v>
      </c>
      <c r="G52" s="3">
        <v>3633</v>
      </c>
      <c r="H52" s="3">
        <v>1661</v>
      </c>
      <c r="I52" s="3">
        <v>1684</v>
      </c>
      <c r="J52" s="3">
        <v>610</v>
      </c>
      <c r="K52" s="3">
        <v>291</v>
      </c>
      <c r="L52" s="3">
        <v>1728</v>
      </c>
      <c r="M52" s="3">
        <v>3783</v>
      </c>
      <c r="N52" s="3">
        <v>0</v>
      </c>
      <c r="O52" s="3">
        <v>0</v>
      </c>
      <c r="P52" s="3">
        <v>0</v>
      </c>
    </row>
    <row r="53" spans="1:16" s="4" customFormat="1" x14ac:dyDescent="0.2">
      <c r="A53" s="5"/>
      <c r="B53" s="7" t="s">
        <v>67</v>
      </c>
      <c r="C53" s="3">
        <v>19911</v>
      </c>
      <c r="D53" s="3">
        <v>21509</v>
      </c>
      <c r="E53" s="3">
        <v>15671</v>
      </c>
      <c r="F53" s="3">
        <f t="shared" si="1"/>
        <v>78.705238310481633</v>
      </c>
      <c r="G53" s="3">
        <v>5903</v>
      </c>
      <c r="H53" s="3">
        <v>9709</v>
      </c>
      <c r="I53" s="3">
        <v>2208</v>
      </c>
      <c r="J53" s="3">
        <v>1182</v>
      </c>
      <c r="K53" s="3">
        <v>387</v>
      </c>
      <c r="L53" s="3">
        <v>2053</v>
      </c>
      <c r="M53" s="3">
        <v>67</v>
      </c>
      <c r="N53" s="3">
        <v>0</v>
      </c>
      <c r="O53" s="3">
        <v>0</v>
      </c>
      <c r="P53" s="3">
        <v>0</v>
      </c>
    </row>
    <row r="54" spans="1:16" s="4" customFormat="1" x14ac:dyDescent="0.2">
      <c r="A54" s="5"/>
      <c r="B54" s="7" t="s">
        <v>68</v>
      </c>
      <c r="C54" s="3">
        <v>14242</v>
      </c>
      <c r="D54" s="3">
        <v>14934</v>
      </c>
      <c r="E54" s="3">
        <v>10655</v>
      </c>
      <c r="F54" s="3">
        <f t="shared" si="1"/>
        <v>74.813930627720822</v>
      </c>
      <c r="G54" s="3">
        <v>9680</v>
      </c>
      <c r="H54" s="3">
        <v>3083</v>
      </c>
      <c r="I54" s="3">
        <v>420</v>
      </c>
      <c r="J54" s="3">
        <v>312</v>
      </c>
      <c r="K54" s="3">
        <v>179</v>
      </c>
      <c r="L54" s="3">
        <v>1238</v>
      </c>
      <c r="M54" s="3">
        <v>0</v>
      </c>
      <c r="N54" s="3">
        <v>0</v>
      </c>
      <c r="O54" s="3">
        <v>22</v>
      </c>
      <c r="P54" s="3">
        <v>0</v>
      </c>
    </row>
    <row r="55" spans="1:16" x14ac:dyDescent="0.2">
      <c r="A55" s="5"/>
      <c r="B55" s="7" t="s">
        <v>69</v>
      </c>
      <c r="C55" s="3">
        <v>129107</v>
      </c>
      <c r="D55" s="3">
        <v>189595</v>
      </c>
      <c r="E55" s="3">
        <v>115807</v>
      </c>
      <c r="F55" s="3">
        <f t="shared" si="1"/>
        <v>89.698467162895895</v>
      </c>
      <c r="G55" s="3">
        <v>67358</v>
      </c>
      <c r="H55" s="3">
        <v>68428</v>
      </c>
      <c r="I55" s="3">
        <v>35200</v>
      </c>
      <c r="J55" s="3">
        <v>1413</v>
      </c>
      <c r="K55" s="3">
        <v>1325</v>
      </c>
      <c r="L55" s="3">
        <v>8876</v>
      </c>
      <c r="M55" s="3">
        <v>4128</v>
      </c>
      <c r="N55" s="3">
        <v>0</v>
      </c>
      <c r="O55" s="3">
        <v>2867</v>
      </c>
      <c r="P55" s="3">
        <v>0</v>
      </c>
    </row>
    <row r="56" spans="1:16" s="4" customFormat="1" x14ac:dyDescent="0.2">
      <c r="A56" s="5"/>
      <c r="B56" s="7" t="s">
        <v>70</v>
      </c>
      <c r="C56" s="3">
        <v>30264</v>
      </c>
      <c r="D56" s="3">
        <v>16279</v>
      </c>
      <c r="E56" s="3">
        <v>12957</v>
      </c>
      <c r="F56" s="3">
        <f t="shared" si="1"/>
        <v>42.81324345757335</v>
      </c>
      <c r="G56" s="3">
        <v>7740</v>
      </c>
      <c r="H56" s="3">
        <v>1559</v>
      </c>
      <c r="I56" s="3">
        <v>0</v>
      </c>
      <c r="J56" s="3">
        <v>431</v>
      </c>
      <c r="K56" s="3">
        <v>415</v>
      </c>
      <c r="L56" s="3">
        <v>2089</v>
      </c>
      <c r="M56" s="3">
        <v>4045</v>
      </c>
      <c r="N56" s="3">
        <v>0</v>
      </c>
      <c r="O56" s="3">
        <v>0</v>
      </c>
      <c r="P56" s="3">
        <v>0</v>
      </c>
    </row>
    <row r="57" spans="1:16" s="4" customFormat="1" x14ac:dyDescent="0.2">
      <c r="A57" s="5"/>
      <c r="B57" s="7" t="s">
        <v>71</v>
      </c>
      <c r="C57" s="3">
        <v>30629</v>
      </c>
      <c r="D57" s="3">
        <v>32328</v>
      </c>
      <c r="E57" s="3">
        <v>24404</v>
      </c>
      <c r="F57" s="3">
        <f t="shared" si="1"/>
        <v>79.676123934833001</v>
      </c>
      <c r="G57" s="3">
        <v>4961</v>
      </c>
      <c r="H57" s="3">
        <v>16379</v>
      </c>
      <c r="I57" s="3">
        <v>3252</v>
      </c>
      <c r="J57" s="3">
        <v>169</v>
      </c>
      <c r="K57" s="3">
        <v>267</v>
      </c>
      <c r="L57" s="3">
        <v>3077</v>
      </c>
      <c r="M57" s="3">
        <v>3657</v>
      </c>
      <c r="N57" s="3">
        <v>566</v>
      </c>
      <c r="O57" s="3">
        <v>0</v>
      </c>
      <c r="P57" s="3">
        <v>0</v>
      </c>
    </row>
  </sheetData>
  <autoFilter ref="A1:O5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данными статистики на 2020 г.</vt:lpstr>
      <vt:lpstr>со старыми данными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Чабанова Наталья</dc:creator>
  <cp:lastModifiedBy>Чабанова Наталья</cp:lastModifiedBy>
  <dcterms:created xsi:type="dcterms:W3CDTF">2020-12-02T13:16:42Z</dcterms:created>
  <dcterms:modified xsi:type="dcterms:W3CDTF">2021-01-14T10:03:01Z</dcterms:modified>
</cp:coreProperties>
</file>